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доходы'!$A$1:$K$56</definedName>
  </definedNames>
  <calcPr calcId="124519"/>
</workbook>
</file>

<file path=xl/calcChain.xml><?xml version="1.0" encoding="utf-8"?>
<calcChain xmlns="http://schemas.openxmlformats.org/spreadsheetml/2006/main">
  <c r="K52" i="7"/>
  <c r="J52"/>
  <c r="I52"/>
  <c r="J22" l="1"/>
  <c r="J21" s="1"/>
  <c r="K22"/>
  <c r="K21" s="1"/>
  <c r="I22"/>
  <c r="I21" s="1"/>
  <c r="J28"/>
  <c r="J30"/>
  <c r="J32"/>
  <c r="J34"/>
  <c r="J37"/>
  <c r="J36" s="1"/>
  <c r="J40"/>
  <c r="J45"/>
  <c r="J43"/>
  <c r="J48"/>
  <c r="J47" s="1"/>
  <c r="J54"/>
  <c r="K28"/>
  <c r="K30"/>
  <c r="K32"/>
  <c r="K34"/>
  <c r="K37"/>
  <c r="K36" s="1"/>
  <c r="K40"/>
  <c r="K45"/>
  <c r="K43"/>
  <c r="K48"/>
  <c r="K47" s="1"/>
  <c r="K54"/>
  <c r="I28"/>
  <c r="I30"/>
  <c r="I32"/>
  <c r="I34"/>
  <c r="I37"/>
  <c r="I36" s="1"/>
  <c r="I40"/>
  <c r="I45"/>
  <c r="I43"/>
  <c r="I48"/>
  <c r="I47" s="1"/>
  <c r="I54"/>
  <c r="K42" l="1"/>
  <c r="I42"/>
  <c r="I39" s="1"/>
  <c r="K39"/>
  <c r="J50"/>
  <c r="J51"/>
  <c r="I51"/>
  <c r="I50" s="1"/>
  <c r="K50"/>
  <c r="K51"/>
  <c r="K27"/>
  <c r="K26" s="1"/>
  <c r="J42"/>
  <c r="J39" s="1"/>
  <c r="I27"/>
  <c r="I26" s="1"/>
  <c r="J27"/>
  <c r="J26" s="1"/>
  <c r="K20" l="1"/>
  <c r="J20"/>
  <c r="I20"/>
</calcChain>
</file>

<file path=xl/sharedStrings.xml><?xml version="1.0" encoding="utf-8"?>
<sst xmlns="http://schemas.openxmlformats.org/spreadsheetml/2006/main" count="318" uniqueCount="91">
  <si>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</si>
  <si>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</si>
  <si>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</si>
  <si>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</si>
  <si>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</si>
  <si>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</si>
  <si>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</si>
  <si>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</si>
  <si>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</si>
  <si>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</si>
  <si>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</si>
  <si>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</si>
  <si>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</si>
  <si>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</si>
  <si>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</si>
  <si>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</si>
  <si>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</si>
  <si>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</si>
  <si>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</si>
  <si>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</si>
  <si>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</si>
  <si>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</si>
  <si>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</si>
  <si>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</si>
  <si>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</si>
  <si>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</si>
  <si>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</si>
  <si>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</si>
  <si>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</si>
  <si>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</si>
  <si>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</si>
  <si>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</si>
  <si>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</si>
  <si>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</si>
  <si>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</si>
  <si>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</si>
  <si>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</si>
  <si>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</si>
  <si>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</si>
  <si>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</si>
  <si>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</si>
  <si>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</si>
  <si>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</si>
  <si>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</si>
  <si>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</si>
  <si>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</si>
  <si>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</si>
  <si>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</si>
  <si>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</si>
  <si>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</si>
  <si>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</si>
  <si>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>"О бюджете Сыропятского сельского поселения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</si>
  <si>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</si>
  <si>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</si>
  <si>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</si>
  <si>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</si>
  <si>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</si>
  <si>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</si>
  <si>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</si>
  <si>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</si>
  <si>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</si>
  <si>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</si>
  <si>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</si>
  <si>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</si>
  <si>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Группа подвида доходов бюджета</t>
  </si>
  <si>
    <t>Аналити-ческая группа подвида доходов бюджета</t>
  </si>
  <si>
    <t>2022 год</t>
  </si>
  <si>
    <t>231</t>
  </si>
  <si>
    <t>241</t>
  </si>
  <si>
    <t>251</t>
  </si>
  <si>
    <t>261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</si>
  <si>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</si>
  <si>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</si>
  <si>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2023 год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</si>
  <si>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</si>
  <si>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</si>
  <si>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</si>
  <si>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</si>
  <si>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</si>
  <si>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</si>
  <si>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</si>
  <si>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Кормиловского муниципального района на 2022 год</t>
  </si>
  <si>
    <t>и на плановый период 2023 и 2024 годов"</t>
  </si>
  <si>
    <t>ПРОГНОЗ
поступлений налоговых и неналоговых доходов бюджета поселения на 2022 год и на плановый период 2023 и 2024 годов</t>
  </si>
  <si>
    <t>2024 год</t>
  </si>
  <si>
    <t>035</t>
  </si>
  <si>
    <t>Доходы   от   сдачи   в   аренду имущества, находящегося в оперативном  управлении  органов государственной власти, 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</si>
  <si>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  от   сдачи   в   аренду имущества, находящегося в оперативном  управлении  органов управления сельских поселений  и созданных  ими  учреждений   (за исключением имущества муниципальных бюджетных и автономных учреждений)</t>
  </si>
  <si>
    <t>Приложение № 1</t>
  </si>
  <si>
    <t>от 10 декабря 2021 года № 40</t>
  </si>
  <si>
    <t>от __15.02.2022_ года № __7__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</si>
</sst>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wrapText="1" readingOrder="1"/>
    </xf>
    <xf numFmtId="0" fontId="3" fillId="0" borderId="0" xfId="0" applyFont="1" applyFill="1" applyAlignment="1">
      <alignment wrapText="1" readingOrder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 readingOrder="1"/>
    </xf>
    <xf numFmtId="2" fontId="3" fillId="0" borderId="1" xfId="0" applyNumberFormat="1" applyFont="1" applyBorder="1" applyAlignment="1">
      <alignment vertical="top" wrapText="1" shrinkToFit="1" readingOrder="1"/>
    </xf>
    <xf numFmtId="0" fontId="2" fillId="0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shrinkToFit="1" readingOrder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tabSelected="1" zoomScale="85" zoomScaleNormal="85" zoomScaleSheetLayoutView="70" workbookViewId="0">
      <selection activeCell="A4" sqref="A4:K4"/>
    </sheetView>
  </sheetViews>
  <sheetFormatPr defaultColWidth="9.33203125" defaultRowHeight="15.75"/>
  <cols>
    <col min="1" max="1" width="62.5" style="10" customWidth="1"/>
    <col min="2" max="2" width="8.6640625" style="25" customWidth="1"/>
    <col min="3" max="3" width="8.83203125" style="25" customWidth="1"/>
    <col min="4" max="4" width="7.33203125" style="25" customWidth="1"/>
    <col min="5" max="5" width="8.1640625" style="25" customWidth="1"/>
    <col min="6" max="6" width="7.6640625" style="25" customWidth="1"/>
    <col min="7" max="7" width="11.83203125" style="25" customWidth="1"/>
    <col min="8" max="8" width="12.33203125" style="25" customWidth="1"/>
    <col min="9" max="11" width="18" style="6" customWidth="1"/>
    <col min="12" max="16384" width="9.33203125" style="7"/>
  </cols>
  <sheetData>
    <row r="1" spans="1:21" s="2" customFormat="1">
      <c r="A1" s="40" t="s">
        <v>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5"/>
      <c r="M1" s="14"/>
      <c r="N1" s="13"/>
    </row>
    <row r="2" spans="1:21" s="2" customFormat="1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5"/>
      <c r="M2" s="14"/>
      <c r="N2" s="13"/>
    </row>
    <row r="3" spans="1:21" s="2" customFormat="1">
      <c r="A3" s="36" t="s">
        <v>43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5"/>
      <c r="M3" s="14"/>
      <c r="N3" s="13"/>
    </row>
    <row r="4" spans="1:21" s="2" customFormat="1" ht="15" customHeight="1">
      <c r="A4" s="36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14"/>
      <c r="M4" s="14"/>
      <c r="N4" s="16"/>
    </row>
    <row r="5" spans="1:21" s="2" customFormat="1">
      <c r="A5" s="40" t="s">
        <v>88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15"/>
      <c r="M5" s="14"/>
      <c r="N5" s="33"/>
    </row>
    <row r="6" spans="1:21" s="2" customFormat="1">
      <c r="A6" s="40" t="s">
        <v>52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15"/>
      <c r="M6" s="14"/>
      <c r="N6" s="33"/>
    </row>
    <row r="7" spans="1:21" s="2" customFormat="1">
      <c r="A7" s="36" t="s">
        <v>43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15"/>
      <c r="M7" s="14"/>
      <c r="N7" s="33"/>
    </row>
    <row r="8" spans="1:21" s="2" customFormat="1">
      <c r="A8" s="40" t="s">
        <v>51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14"/>
      <c r="M8" s="14"/>
      <c r="N8" s="13"/>
    </row>
    <row r="9" spans="1:21" s="2" customFormat="1" ht="15.75" customHeight="1">
      <c r="A9" s="36" t="s">
        <v>81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14"/>
      <c r="M9" s="14"/>
      <c r="N9" s="16"/>
    </row>
    <row r="10" spans="1:21" s="2" customFormat="1">
      <c r="A10" s="36" t="s">
        <v>82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4"/>
      <c r="M10" s="14"/>
      <c r="N10" s="16"/>
    </row>
    <row r="11" spans="1:21" s="2" customFormat="1" ht="15" customHeight="1">
      <c r="A11" s="36" t="s">
        <v>89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4"/>
      <c r="M11" s="14"/>
      <c r="N11" s="16"/>
    </row>
    <row r="12" spans="1:21" s="2" customFormat="1" ht="15.75" customHeight="1">
      <c r="A12" s="34" t="s">
        <v>83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14"/>
      <c r="M12" s="14"/>
      <c r="N12" s="16"/>
    </row>
    <row r="13" spans="1:21" s="2" customFormat="1" ht="6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7"/>
      <c r="M13" s="17"/>
      <c r="N13" s="17"/>
    </row>
    <row r="14" spans="1:21" s="2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14"/>
      <c r="M14" s="14"/>
      <c r="N14" s="16"/>
    </row>
    <row r="15" spans="1:21" s="6" customFormat="1" ht="7.5" customHeight="1">
      <c r="A15" s="1"/>
      <c r="B15" s="21"/>
      <c r="C15" s="21"/>
      <c r="D15" s="21"/>
      <c r="E15" s="21"/>
      <c r="F15" s="21"/>
      <c r="G15" s="21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6" customFormat="1" ht="25.9" customHeight="1">
      <c r="A16" s="35" t="s">
        <v>50</v>
      </c>
      <c r="B16" s="37" t="s">
        <v>29</v>
      </c>
      <c r="C16" s="39"/>
      <c r="D16" s="39"/>
      <c r="E16" s="39"/>
      <c r="F16" s="39"/>
      <c r="G16" s="39"/>
      <c r="H16" s="38"/>
      <c r="I16" s="35" t="s">
        <v>6</v>
      </c>
      <c r="J16" s="35"/>
      <c r="K16" s="35"/>
      <c r="L16" s="4"/>
      <c r="M16" s="2"/>
      <c r="N16" s="2"/>
      <c r="O16" s="2"/>
      <c r="P16" s="2"/>
      <c r="Q16" s="2"/>
      <c r="R16" s="2"/>
      <c r="S16" s="2"/>
    </row>
    <row r="17" spans="1:19" s="6" customFormat="1" ht="30" customHeight="1">
      <c r="A17" s="35"/>
      <c r="B17" s="37" t="s">
        <v>58</v>
      </c>
      <c r="C17" s="39"/>
      <c r="D17" s="39"/>
      <c r="E17" s="39"/>
      <c r="F17" s="38"/>
      <c r="G17" s="37" t="s">
        <v>59</v>
      </c>
      <c r="H17" s="38"/>
      <c r="I17" s="35"/>
      <c r="J17" s="35"/>
      <c r="K17" s="35"/>
      <c r="L17" s="2"/>
      <c r="M17" s="2"/>
      <c r="N17" s="2"/>
      <c r="O17" s="2"/>
      <c r="P17" s="2"/>
      <c r="Q17" s="2"/>
      <c r="R17" s="2"/>
      <c r="S17" s="2"/>
    </row>
    <row r="18" spans="1:19" s="6" customFormat="1" ht="98.25" customHeight="1">
      <c r="A18" s="35"/>
      <c r="B18" s="9" t="s">
        <v>53</v>
      </c>
      <c r="C18" s="9" t="s">
        <v>54</v>
      </c>
      <c r="D18" s="9" t="s">
        <v>55</v>
      </c>
      <c r="E18" s="9" t="s">
        <v>56</v>
      </c>
      <c r="F18" s="9" t="s">
        <v>57</v>
      </c>
      <c r="G18" s="12" t="s">
        <v>64</v>
      </c>
      <c r="H18" s="12" t="s">
        <v>65</v>
      </c>
      <c r="I18" s="28" t="s">
        <v>66</v>
      </c>
      <c r="J18" s="28" t="s">
        <v>73</v>
      </c>
      <c r="K18" s="28" t="s">
        <v>84</v>
      </c>
      <c r="L18" s="3"/>
      <c r="M18" s="3"/>
      <c r="N18" s="3"/>
      <c r="O18" s="3"/>
      <c r="P18" s="3"/>
      <c r="Q18" s="3"/>
      <c r="R18" s="3"/>
      <c r="S18" s="3"/>
    </row>
    <row r="19" spans="1:19" s="6" customFormat="1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11">
        <v>7</v>
      </c>
      <c r="H19" s="11">
        <v>8</v>
      </c>
      <c r="I19" s="5" t="s">
        <v>7</v>
      </c>
      <c r="J19" s="5" t="s">
        <v>8</v>
      </c>
      <c r="K19" s="5" t="s">
        <v>23</v>
      </c>
      <c r="L19" s="3"/>
      <c r="M19" s="3"/>
      <c r="N19" s="3"/>
      <c r="O19" s="3"/>
      <c r="P19" s="3"/>
      <c r="Q19" s="3"/>
      <c r="R19" s="3"/>
      <c r="S19" s="3"/>
    </row>
    <row r="20" spans="1:19" s="19" customFormat="1">
      <c r="A20" s="29" t="s">
        <v>30</v>
      </c>
      <c r="B20" s="22" t="s">
        <v>9</v>
      </c>
      <c r="C20" s="22" t="s">
        <v>10</v>
      </c>
      <c r="D20" s="22" t="s">
        <v>10</v>
      </c>
      <c r="E20" s="22" t="s">
        <v>11</v>
      </c>
      <c r="F20" s="22" t="s">
        <v>10</v>
      </c>
      <c r="G20" s="22" t="s">
        <v>12</v>
      </c>
      <c r="H20" s="22" t="s">
        <v>11</v>
      </c>
      <c r="I20" s="18">
        <f>I21+I26+I36+I39+I47+I50</f>
        <v>2280060</v>
      </c>
      <c r="J20" s="18">
        <f t="shared" ref="J20:K20" si="0">J21+J26+J36+J39+J47+J50</f>
        <v>2309400</v>
      </c>
      <c r="K20" s="18">
        <f t="shared" si="0"/>
        <v>2355580</v>
      </c>
    </row>
    <row r="21" spans="1:19" s="19" customFormat="1">
      <c r="A21" s="29" t="s">
        <v>24</v>
      </c>
      <c r="B21" s="22" t="s">
        <v>9</v>
      </c>
      <c r="C21" s="22" t="s">
        <v>13</v>
      </c>
      <c r="D21" s="22" t="s">
        <v>10</v>
      </c>
      <c r="E21" s="22" t="s">
        <v>11</v>
      </c>
      <c r="F21" s="22" t="s">
        <v>10</v>
      </c>
      <c r="G21" s="22" t="s">
        <v>12</v>
      </c>
      <c r="H21" s="22" t="s">
        <v>11</v>
      </c>
      <c r="I21" s="18">
        <f>I22</f>
        <v>177450</v>
      </c>
      <c r="J21" s="18">
        <f>J22</f>
        <v>188640</v>
      </c>
      <c r="K21" s="18">
        <f>K22</f>
        <v>200550</v>
      </c>
    </row>
    <row r="22" spans="1:19" s="19" customFormat="1">
      <c r="A22" s="29" t="s">
        <v>31</v>
      </c>
      <c r="B22" s="22" t="s">
        <v>9</v>
      </c>
      <c r="C22" s="22" t="s">
        <v>13</v>
      </c>
      <c r="D22" s="22" t="s">
        <v>14</v>
      </c>
      <c r="E22" s="22" t="s">
        <v>11</v>
      </c>
      <c r="F22" s="22" t="s">
        <v>13</v>
      </c>
      <c r="G22" s="22" t="s">
        <v>12</v>
      </c>
      <c r="H22" s="22" t="s">
        <v>36</v>
      </c>
      <c r="I22" s="18">
        <f>I23+I24+I25</f>
        <v>177450</v>
      </c>
      <c r="J22" s="18">
        <f>J23+J24+J25</f>
        <v>188640</v>
      </c>
      <c r="K22" s="18">
        <f>K23+K24+K25</f>
        <v>200550</v>
      </c>
    </row>
    <row r="23" spans="1:19" s="19" customFormat="1" ht="102.6" customHeight="1">
      <c r="A23" s="29" t="s">
        <v>0</v>
      </c>
      <c r="B23" s="22" t="s">
        <v>9</v>
      </c>
      <c r="C23" s="22" t="s">
        <v>13</v>
      </c>
      <c r="D23" s="22" t="s">
        <v>14</v>
      </c>
      <c r="E23" s="22" t="s">
        <v>15</v>
      </c>
      <c r="F23" s="22" t="s">
        <v>13</v>
      </c>
      <c r="G23" s="22" t="s">
        <v>12</v>
      </c>
      <c r="H23" s="22" t="s">
        <v>36</v>
      </c>
      <c r="I23" s="18">
        <v>169350</v>
      </c>
      <c r="J23" s="18">
        <v>180540</v>
      </c>
      <c r="K23" s="18">
        <v>192450</v>
      </c>
    </row>
    <row r="24" spans="1:19" s="19" customFormat="1" ht="148.9" customHeight="1">
      <c r="A24" s="29" t="s">
        <v>62</v>
      </c>
      <c r="B24" s="22" t="s">
        <v>9</v>
      </c>
      <c r="C24" s="22" t="s">
        <v>13</v>
      </c>
      <c r="D24" s="22" t="s">
        <v>14</v>
      </c>
      <c r="E24" s="22" t="s">
        <v>20</v>
      </c>
      <c r="F24" s="22" t="s">
        <v>13</v>
      </c>
      <c r="G24" s="22" t="s">
        <v>12</v>
      </c>
      <c r="H24" s="22" t="s">
        <v>36</v>
      </c>
      <c r="I24" s="18">
        <v>2100</v>
      </c>
      <c r="J24" s="18">
        <v>2100</v>
      </c>
      <c r="K24" s="18">
        <v>2100</v>
      </c>
    </row>
    <row r="25" spans="1:19" s="19" customFormat="1" ht="67.150000000000006" customHeight="1">
      <c r="A25" s="29" t="s">
        <v>63</v>
      </c>
      <c r="B25" s="22" t="s">
        <v>9</v>
      </c>
      <c r="C25" s="22" t="s">
        <v>13</v>
      </c>
      <c r="D25" s="22" t="s">
        <v>14</v>
      </c>
      <c r="E25" s="22" t="s">
        <v>19</v>
      </c>
      <c r="F25" s="22" t="s">
        <v>13</v>
      </c>
      <c r="G25" s="22" t="s">
        <v>12</v>
      </c>
      <c r="H25" s="22" t="s">
        <v>36</v>
      </c>
      <c r="I25" s="18">
        <v>6000</v>
      </c>
      <c r="J25" s="18">
        <v>6000</v>
      </c>
      <c r="K25" s="18">
        <v>6000</v>
      </c>
    </row>
    <row r="26" spans="1:19" s="19" customFormat="1" ht="36.75" customHeight="1">
      <c r="A26" s="30" t="s">
        <v>38</v>
      </c>
      <c r="B26" s="22" t="s">
        <v>9</v>
      </c>
      <c r="C26" s="22" t="s">
        <v>16</v>
      </c>
      <c r="D26" s="22" t="s">
        <v>10</v>
      </c>
      <c r="E26" s="22" t="s">
        <v>11</v>
      </c>
      <c r="F26" s="22" t="s">
        <v>10</v>
      </c>
      <c r="G26" s="22" t="s">
        <v>12</v>
      </c>
      <c r="H26" s="22" t="s">
        <v>11</v>
      </c>
      <c r="I26" s="18">
        <f>I27</f>
        <v>734810</v>
      </c>
      <c r="J26" s="18">
        <f>J27</f>
        <v>752960</v>
      </c>
      <c r="K26" s="18">
        <f>K27</f>
        <v>787230</v>
      </c>
    </row>
    <row r="27" spans="1:19" s="19" customFormat="1" ht="48.75" customHeight="1">
      <c r="A27" s="30" t="s">
        <v>39</v>
      </c>
      <c r="B27" s="23" t="s">
        <v>9</v>
      </c>
      <c r="C27" s="23" t="s">
        <v>16</v>
      </c>
      <c r="D27" s="23" t="s">
        <v>14</v>
      </c>
      <c r="E27" s="23" t="s">
        <v>11</v>
      </c>
      <c r="F27" s="23" t="s">
        <v>13</v>
      </c>
      <c r="G27" s="23" t="s">
        <v>12</v>
      </c>
      <c r="H27" s="22" t="s">
        <v>36</v>
      </c>
      <c r="I27" s="18">
        <f>I28+I30+I32+I34</f>
        <v>734810</v>
      </c>
      <c r="J27" s="18">
        <f>J28+J30+J32+J34</f>
        <v>752960</v>
      </c>
      <c r="K27" s="18">
        <f>K28+K30+K32+K34</f>
        <v>787230</v>
      </c>
    </row>
    <row r="28" spans="1:19" s="19" customFormat="1" ht="96.6" customHeight="1">
      <c r="A28" s="30" t="s">
        <v>47</v>
      </c>
      <c r="B28" s="23" t="s">
        <v>9</v>
      </c>
      <c r="C28" s="23" t="s">
        <v>16</v>
      </c>
      <c r="D28" s="23" t="s">
        <v>14</v>
      </c>
      <c r="E28" s="23" t="s">
        <v>44</v>
      </c>
      <c r="F28" s="23" t="s">
        <v>13</v>
      </c>
      <c r="G28" s="23" t="s">
        <v>12</v>
      </c>
      <c r="H28" s="22" t="s">
        <v>36</v>
      </c>
      <c r="I28" s="18">
        <f>I29</f>
        <v>332230</v>
      </c>
      <c r="J28" s="18">
        <f>J29</f>
        <v>336870</v>
      </c>
      <c r="K28" s="18">
        <f>K29</f>
        <v>346610</v>
      </c>
    </row>
    <row r="29" spans="1:19" s="19" customFormat="1" ht="160.9" customHeight="1">
      <c r="A29" s="30" t="s">
        <v>77</v>
      </c>
      <c r="B29" s="23" t="s">
        <v>9</v>
      </c>
      <c r="C29" s="23" t="s">
        <v>16</v>
      </c>
      <c r="D29" s="23" t="s">
        <v>14</v>
      </c>
      <c r="E29" s="23" t="s">
        <v>67</v>
      </c>
      <c r="F29" s="23" t="s">
        <v>13</v>
      </c>
      <c r="G29" s="23" t="s">
        <v>12</v>
      </c>
      <c r="H29" s="22" t="s">
        <v>36</v>
      </c>
      <c r="I29" s="26">
        <v>332230</v>
      </c>
      <c r="J29" s="26">
        <v>336870</v>
      </c>
      <c r="K29" s="26">
        <v>346610</v>
      </c>
      <c r="L29" s="27"/>
    </row>
    <row r="30" spans="1:19" s="19" customFormat="1" ht="113.45" customHeight="1">
      <c r="A30" s="30" t="s">
        <v>48</v>
      </c>
      <c r="B30" s="23" t="s">
        <v>9</v>
      </c>
      <c r="C30" s="23" t="s">
        <v>16</v>
      </c>
      <c r="D30" s="23" t="s">
        <v>14</v>
      </c>
      <c r="E30" s="23" t="s">
        <v>45</v>
      </c>
      <c r="F30" s="23" t="s">
        <v>13</v>
      </c>
      <c r="G30" s="23" t="s">
        <v>12</v>
      </c>
      <c r="H30" s="22" t="s">
        <v>36</v>
      </c>
      <c r="I30" s="18">
        <f>I31</f>
        <v>1840</v>
      </c>
      <c r="J30" s="18">
        <f>J31</f>
        <v>1890</v>
      </c>
      <c r="K30" s="18">
        <f>K31</f>
        <v>2000</v>
      </c>
      <c r="L30" s="27"/>
    </row>
    <row r="31" spans="1:19" s="19" customFormat="1" ht="176.45" customHeight="1">
      <c r="A31" s="30" t="s">
        <v>78</v>
      </c>
      <c r="B31" s="23" t="s">
        <v>9</v>
      </c>
      <c r="C31" s="23" t="s">
        <v>16</v>
      </c>
      <c r="D31" s="23" t="s">
        <v>14</v>
      </c>
      <c r="E31" s="23" t="s">
        <v>68</v>
      </c>
      <c r="F31" s="23" t="s">
        <v>13</v>
      </c>
      <c r="G31" s="23" t="s">
        <v>12</v>
      </c>
      <c r="H31" s="22" t="s">
        <v>36</v>
      </c>
      <c r="I31" s="26">
        <v>1840</v>
      </c>
      <c r="J31" s="26">
        <v>1890</v>
      </c>
      <c r="K31" s="26">
        <v>2000</v>
      </c>
      <c r="L31" s="27"/>
    </row>
    <row r="32" spans="1:19" s="19" customFormat="1" ht="100.5" customHeight="1">
      <c r="A32" s="30" t="s">
        <v>49</v>
      </c>
      <c r="B32" s="23" t="s">
        <v>9</v>
      </c>
      <c r="C32" s="23" t="s">
        <v>16</v>
      </c>
      <c r="D32" s="23" t="s">
        <v>14</v>
      </c>
      <c r="E32" s="23" t="s">
        <v>46</v>
      </c>
      <c r="F32" s="23" t="s">
        <v>13</v>
      </c>
      <c r="G32" s="23" t="s">
        <v>12</v>
      </c>
      <c r="H32" s="22" t="s">
        <v>36</v>
      </c>
      <c r="I32" s="18">
        <f>I33</f>
        <v>442400</v>
      </c>
      <c r="J32" s="18">
        <f>J33</f>
        <v>455940</v>
      </c>
      <c r="K32" s="18">
        <f>K33</f>
        <v>483100</v>
      </c>
      <c r="L32" s="27"/>
    </row>
    <row r="33" spans="1:12" s="19" customFormat="1" ht="160.15" customHeight="1">
      <c r="A33" s="30" t="s">
        <v>79</v>
      </c>
      <c r="B33" s="23" t="s">
        <v>9</v>
      </c>
      <c r="C33" s="23" t="s">
        <v>16</v>
      </c>
      <c r="D33" s="23" t="s">
        <v>14</v>
      </c>
      <c r="E33" s="23" t="s">
        <v>69</v>
      </c>
      <c r="F33" s="23" t="s">
        <v>13</v>
      </c>
      <c r="G33" s="23" t="s">
        <v>12</v>
      </c>
      <c r="H33" s="22" t="s">
        <v>36</v>
      </c>
      <c r="I33" s="26">
        <v>442400</v>
      </c>
      <c r="J33" s="26">
        <v>455940</v>
      </c>
      <c r="K33" s="26">
        <v>483100</v>
      </c>
      <c r="L33" s="27"/>
    </row>
    <row r="34" spans="1:12" s="19" customFormat="1" ht="100.5" customHeight="1">
      <c r="A34" s="30" t="s">
        <v>61</v>
      </c>
      <c r="B34" s="23" t="s">
        <v>9</v>
      </c>
      <c r="C34" s="23" t="s">
        <v>16</v>
      </c>
      <c r="D34" s="23" t="s">
        <v>14</v>
      </c>
      <c r="E34" s="23" t="s">
        <v>60</v>
      </c>
      <c r="F34" s="23" t="s">
        <v>13</v>
      </c>
      <c r="G34" s="23" t="s">
        <v>12</v>
      </c>
      <c r="H34" s="22" t="s">
        <v>36</v>
      </c>
      <c r="I34" s="18">
        <f>I35</f>
        <v>-41660</v>
      </c>
      <c r="J34" s="18">
        <f>J35</f>
        <v>-41740</v>
      </c>
      <c r="K34" s="18">
        <f>K35</f>
        <v>-44480</v>
      </c>
      <c r="L34" s="27"/>
    </row>
    <row r="35" spans="1:12" s="19" customFormat="1" ht="160.9" customHeight="1">
      <c r="A35" s="30" t="s">
        <v>80</v>
      </c>
      <c r="B35" s="23" t="s">
        <v>9</v>
      </c>
      <c r="C35" s="23" t="s">
        <v>16</v>
      </c>
      <c r="D35" s="23" t="s">
        <v>14</v>
      </c>
      <c r="E35" s="23" t="s">
        <v>70</v>
      </c>
      <c r="F35" s="23" t="s">
        <v>13</v>
      </c>
      <c r="G35" s="23" t="s">
        <v>12</v>
      </c>
      <c r="H35" s="22" t="s">
        <v>36</v>
      </c>
      <c r="I35" s="26">
        <v>-41660</v>
      </c>
      <c r="J35" s="26">
        <v>-41740</v>
      </c>
      <c r="K35" s="26">
        <v>-44480</v>
      </c>
      <c r="L35" s="27"/>
    </row>
    <row r="36" spans="1:12" s="19" customFormat="1">
      <c r="A36" s="29" t="s">
        <v>25</v>
      </c>
      <c r="B36" s="22" t="s">
        <v>9</v>
      </c>
      <c r="C36" s="22" t="s">
        <v>17</v>
      </c>
      <c r="D36" s="22" t="s">
        <v>10</v>
      </c>
      <c r="E36" s="22" t="s">
        <v>11</v>
      </c>
      <c r="F36" s="22" t="s">
        <v>10</v>
      </c>
      <c r="G36" s="22" t="s">
        <v>12</v>
      </c>
      <c r="H36" s="22" t="s">
        <v>11</v>
      </c>
      <c r="I36" s="18">
        <f t="shared" ref="I36:K37" si="1">I37</f>
        <v>110000</v>
      </c>
      <c r="J36" s="26">
        <f t="shared" si="1"/>
        <v>110000</v>
      </c>
      <c r="K36" s="26">
        <f t="shared" si="1"/>
        <v>110000</v>
      </c>
      <c r="L36" s="27"/>
    </row>
    <row r="37" spans="1:12" s="19" customFormat="1">
      <c r="A37" s="29" t="s">
        <v>1</v>
      </c>
      <c r="B37" s="22" t="s">
        <v>9</v>
      </c>
      <c r="C37" s="22" t="s">
        <v>17</v>
      </c>
      <c r="D37" s="22" t="s">
        <v>16</v>
      </c>
      <c r="E37" s="22" t="s">
        <v>11</v>
      </c>
      <c r="F37" s="22" t="s">
        <v>13</v>
      </c>
      <c r="G37" s="22" t="s">
        <v>12</v>
      </c>
      <c r="H37" s="22" t="s">
        <v>36</v>
      </c>
      <c r="I37" s="18">
        <f t="shared" si="1"/>
        <v>110000</v>
      </c>
      <c r="J37" s="26">
        <f t="shared" si="1"/>
        <v>110000</v>
      </c>
      <c r="K37" s="26">
        <f t="shared" si="1"/>
        <v>110000</v>
      </c>
      <c r="L37" s="27"/>
    </row>
    <row r="38" spans="1:12" s="19" customFormat="1">
      <c r="A38" s="29" t="s">
        <v>1</v>
      </c>
      <c r="B38" s="22" t="s">
        <v>9</v>
      </c>
      <c r="C38" s="22" t="s">
        <v>17</v>
      </c>
      <c r="D38" s="22" t="s">
        <v>16</v>
      </c>
      <c r="E38" s="22" t="s">
        <v>15</v>
      </c>
      <c r="F38" s="22" t="s">
        <v>13</v>
      </c>
      <c r="G38" s="22" t="s">
        <v>12</v>
      </c>
      <c r="H38" s="22" t="s">
        <v>36</v>
      </c>
      <c r="I38" s="18">
        <v>110000</v>
      </c>
      <c r="J38" s="26">
        <v>110000</v>
      </c>
      <c r="K38" s="26">
        <v>110000</v>
      </c>
      <c r="L38" s="27"/>
    </row>
    <row r="39" spans="1:12" s="19" customFormat="1">
      <c r="A39" s="29" t="s">
        <v>26</v>
      </c>
      <c r="B39" s="22" t="s">
        <v>9</v>
      </c>
      <c r="C39" s="22" t="s">
        <v>18</v>
      </c>
      <c r="D39" s="22" t="s">
        <v>10</v>
      </c>
      <c r="E39" s="22" t="s">
        <v>11</v>
      </c>
      <c r="F39" s="22" t="s">
        <v>10</v>
      </c>
      <c r="G39" s="22" t="s">
        <v>12</v>
      </c>
      <c r="H39" s="22" t="s">
        <v>11</v>
      </c>
      <c r="I39" s="18">
        <f>I40+I42</f>
        <v>1139000</v>
      </c>
      <c r="J39" s="26">
        <f>J40+J42</f>
        <v>1139000</v>
      </c>
      <c r="K39" s="26">
        <f>K40+K42</f>
        <v>1139000</v>
      </c>
      <c r="L39" s="27"/>
    </row>
    <row r="40" spans="1:12" s="19" customFormat="1">
      <c r="A40" s="29" t="s">
        <v>2</v>
      </c>
      <c r="B40" s="22" t="s">
        <v>9</v>
      </c>
      <c r="C40" s="22" t="s">
        <v>18</v>
      </c>
      <c r="D40" s="22" t="s">
        <v>13</v>
      </c>
      <c r="E40" s="22" t="s">
        <v>11</v>
      </c>
      <c r="F40" s="22" t="s">
        <v>10</v>
      </c>
      <c r="G40" s="22" t="s">
        <v>12</v>
      </c>
      <c r="H40" s="22" t="s">
        <v>36</v>
      </c>
      <c r="I40" s="18">
        <f>I41</f>
        <v>104000</v>
      </c>
      <c r="J40" s="26">
        <f>J41</f>
        <v>104000</v>
      </c>
      <c r="K40" s="26">
        <f>K41</f>
        <v>104000</v>
      </c>
      <c r="L40" s="27"/>
    </row>
    <row r="41" spans="1:12" s="19" customFormat="1" ht="67.150000000000006" customHeight="1">
      <c r="A41" s="29" t="s">
        <v>32</v>
      </c>
      <c r="B41" s="22" t="s">
        <v>9</v>
      </c>
      <c r="C41" s="22" t="s">
        <v>18</v>
      </c>
      <c r="D41" s="22" t="s">
        <v>13</v>
      </c>
      <c r="E41" s="22" t="s">
        <v>19</v>
      </c>
      <c r="F41" s="22" t="s">
        <v>8</v>
      </c>
      <c r="G41" s="22" t="s">
        <v>12</v>
      </c>
      <c r="H41" s="22" t="s">
        <v>36</v>
      </c>
      <c r="I41" s="18">
        <v>104000</v>
      </c>
      <c r="J41" s="26">
        <v>104000</v>
      </c>
      <c r="K41" s="26">
        <v>104000</v>
      </c>
      <c r="L41" s="27"/>
    </row>
    <row r="42" spans="1:12" s="19" customFormat="1">
      <c r="A42" s="31" t="s">
        <v>3</v>
      </c>
      <c r="B42" s="24" t="s">
        <v>9</v>
      </c>
      <c r="C42" s="24" t="s">
        <v>18</v>
      </c>
      <c r="D42" s="24" t="s">
        <v>18</v>
      </c>
      <c r="E42" s="24" t="s">
        <v>11</v>
      </c>
      <c r="F42" s="24" t="s">
        <v>10</v>
      </c>
      <c r="G42" s="24" t="s">
        <v>12</v>
      </c>
      <c r="H42" s="22" t="s">
        <v>36</v>
      </c>
      <c r="I42" s="20">
        <f>I45+I43</f>
        <v>1035000</v>
      </c>
      <c r="J42" s="20">
        <f>J45+J43</f>
        <v>1035000</v>
      </c>
      <c r="K42" s="20">
        <f>K45+K43</f>
        <v>1035000</v>
      </c>
      <c r="L42" s="27"/>
    </row>
    <row r="43" spans="1:12" s="19" customFormat="1">
      <c r="A43" s="31" t="s">
        <v>41</v>
      </c>
      <c r="B43" s="24" t="s">
        <v>9</v>
      </c>
      <c r="C43" s="24" t="s">
        <v>18</v>
      </c>
      <c r="D43" s="24" t="s">
        <v>18</v>
      </c>
      <c r="E43" s="24" t="s">
        <v>19</v>
      </c>
      <c r="F43" s="24" t="s">
        <v>10</v>
      </c>
      <c r="G43" s="24" t="s">
        <v>12</v>
      </c>
      <c r="H43" s="22" t="s">
        <v>36</v>
      </c>
      <c r="I43" s="20">
        <f>I44</f>
        <v>70000</v>
      </c>
      <c r="J43" s="20">
        <f>J44</f>
        <v>70000</v>
      </c>
      <c r="K43" s="20">
        <f>K44</f>
        <v>70000</v>
      </c>
      <c r="L43" s="27"/>
    </row>
    <row r="44" spans="1:12" s="19" customFormat="1" ht="48" customHeight="1">
      <c r="A44" s="31" t="s">
        <v>42</v>
      </c>
      <c r="B44" s="24" t="s">
        <v>9</v>
      </c>
      <c r="C44" s="24" t="s">
        <v>18</v>
      </c>
      <c r="D44" s="24" t="s">
        <v>18</v>
      </c>
      <c r="E44" s="24" t="s">
        <v>40</v>
      </c>
      <c r="F44" s="24" t="s">
        <v>8</v>
      </c>
      <c r="G44" s="24" t="s">
        <v>12</v>
      </c>
      <c r="H44" s="22" t="s">
        <v>36</v>
      </c>
      <c r="I44" s="20">
        <v>70000</v>
      </c>
      <c r="J44" s="20">
        <v>70000</v>
      </c>
      <c r="K44" s="20">
        <v>70000</v>
      </c>
      <c r="L44" s="27"/>
    </row>
    <row r="45" spans="1:12" s="19" customFormat="1">
      <c r="A45" s="31" t="s">
        <v>35</v>
      </c>
      <c r="B45" s="24" t="s">
        <v>9</v>
      </c>
      <c r="C45" s="24" t="s">
        <v>18</v>
      </c>
      <c r="D45" s="24" t="s">
        <v>18</v>
      </c>
      <c r="E45" s="24" t="s">
        <v>33</v>
      </c>
      <c r="F45" s="24" t="s">
        <v>10</v>
      </c>
      <c r="G45" s="24" t="s">
        <v>12</v>
      </c>
      <c r="H45" s="22" t="s">
        <v>36</v>
      </c>
      <c r="I45" s="20">
        <f>I46</f>
        <v>965000</v>
      </c>
      <c r="J45" s="20">
        <f>J46</f>
        <v>965000</v>
      </c>
      <c r="K45" s="20">
        <f>K46</f>
        <v>965000</v>
      </c>
      <c r="L45" s="27"/>
    </row>
    <row r="46" spans="1:12" s="19" customFormat="1" ht="54.6" customHeight="1">
      <c r="A46" s="31" t="s">
        <v>72</v>
      </c>
      <c r="B46" s="24" t="s">
        <v>9</v>
      </c>
      <c r="C46" s="24" t="s">
        <v>18</v>
      </c>
      <c r="D46" s="24" t="s">
        <v>18</v>
      </c>
      <c r="E46" s="24" t="s">
        <v>34</v>
      </c>
      <c r="F46" s="24" t="s">
        <v>8</v>
      </c>
      <c r="G46" s="24" t="s">
        <v>12</v>
      </c>
      <c r="H46" s="22" t="s">
        <v>36</v>
      </c>
      <c r="I46" s="20">
        <v>965000</v>
      </c>
      <c r="J46" s="20">
        <v>965000</v>
      </c>
      <c r="K46" s="20">
        <v>965000</v>
      </c>
      <c r="L46" s="27"/>
    </row>
    <row r="47" spans="1:12" s="19" customFormat="1">
      <c r="A47" s="29" t="s">
        <v>27</v>
      </c>
      <c r="B47" s="22" t="s">
        <v>9</v>
      </c>
      <c r="C47" s="22" t="s">
        <v>21</v>
      </c>
      <c r="D47" s="22" t="s">
        <v>10</v>
      </c>
      <c r="E47" s="22" t="s">
        <v>11</v>
      </c>
      <c r="F47" s="22" t="s">
        <v>10</v>
      </c>
      <c r="G47" s="22" t="s">
        <v>12</v>
      </c>
      <c r="H47" s="22" t="s">
        <v>11</v>
      </c>
      <c r="I47" s="18">
        <f t="shared" ref="I47:K48" si="2">I48</f>
        <v>12000</v>
      </c>
      <c r="J47" s="26">
        <f t="shared" si="2"/>
        <v>12000</v>
      </c>
      <c r="K47" s="26">
        <f t="shared" si="2"/>
        <v>12000</v>
      </c>
      <c r="L47" s="27"/>
    </row>
    <row r="48" spans="1:12" s="19" customFormat="1" ht="69" customHeight="1">
      <c r="A48" s="29" t="s">
        <v>4</v>
      </c>
      <c r="B48" s="22" t="s">
        <v>9</v>
      </c>
      <c r="C48" s="22" t="s">
        <v>21</v>
      </c>
      <c r="D48" s="22" t="s">
        <v>22</v>
      </c>
      <c r="E48" s="22" t="s">
        <v>11</v>
      </c>
      <c r="F48" s="22" t="s">
        <v>13</v>
      </c>
      <c r="G48" s="22" t="s">
        <v>12</v>
      </c>
      <c r="H48" s="22" t="s">
        <v>36</v>
      </c>
      <c r="I48" s="18">
        <f t="shared" si="2"/>
        <v>12000</v>
      </c>
      <c r="J48" s="26">
        <f t="shared" si="2"/>
        <v>12000</v>
      </c>
      <c r="K48" s="26">
        <f t="shared" si="2"/>
        <v>12000</v>
      </c>
      <c r="L48" s="27"/>
    </row>
    <row r="49" spans="1:11" s="19" customFormat="1" ht="100.9" customHeight="1">
      <c r="A49" s="29" t="s">
        <v>5</v>
      </c>
      <c r="B49" s="22" t="s">
        <v>9</v>
      </c>
      <c r="C49" s="22" t="s">
        <v>21</v>
      </c>
      <c r="D49" s="22" t="s">
        <v>22</v>
      </c>
      <c r="E49" s="22" t="s">
        <v>20</v>
      </c>
      <c r="F49" s="22" t="s">
        <v>13</v>
      </c>
      <c r="G49" s="22" t="s">
        <v>12</v>
      </c>
      <c r="H49" s="22" t="s">
        <v>36</v>
      </c>
      <c r="I49" s="18">
        <v>12000</v>
      </c>
      <c r="J49" s="18">
        <v>12000</v>
      </c>
      <c r="K49" s="18">
        <v>12000</v>
      </c>
    </row>
    <row r="50" spans="1:11" s="19" customFormat="1" ht="53.45" customHeight="1">
      <c r="A50" s="29" t="s">
        <v>28</v>
      </c>
      <c r="B50" s="22" t="s">
        <v>9</v>
      </c>
      <c r="C50" s="22" t="s">
        <v>23</v>
      </c>
      <c r="D50" s="22" t="s">
        <v>10</v>
      </c>
      <c r="E50" s="22" t="s">
        <v>11</v>
      </c>
      <c r="F50" s="22" t="s">
        <v>10</v>
      </c>
      <c r="G50" s="22" t="s">
        <v>12</v>
      </c>
      <c r="H50" s="22" t="s">
        <v>11</v>
      </c>
      <c r="I50" s="18">
        <f>I51</f>
        <v>106800</v>
      </c>
      <c r="J50" s="18">
        <f>J51</f>
        <v>106800</v>
      </c>
      <c r="K50" s="18">
        <f>K51</f>
        <v>106800</v>
      </c>
    </row>
    <row r="51" spans="1:11" s="19" customFormat="1" ht="114" customHeight="1">
      <c r="A51" s="32" t="s">
        <v>71</v>
      </c>
      <c r="B51" s="23" t="s">
        <v>9</v>
      </c>
      <c r="C51" s="23" t="s">
        <v>23</v>
      </c>
      <c r="D51" s="23" t="s">
        <v>17</v>
      </c>
      <c r="E51" s="23" t="s">
        <v>11</v>
      </c>
      <c r="F51" s="23" t="s">
        <v>10</v>
      </c>
      <c r="G51" s="23" t="s">
        <v>12</v>
      </c>
      <c r="H51" s="22" t="s">
        <v>37</v>
      </c>
      <c r="I51" s="26">
        <f>I54+I52</f>
        <v>106800</v>
      </c>
      <c r="J51" s="26">
        <f t="shared" ref="J51:K51" si="3">J54+J52</f>
        <v>106800</v>
      </c>
      <c r="K51" s="26">
        <f t="shared" si="3"/>
        <v>106800</v>
      </c>
    </row>
    <row r="52" spans="1:11" s="19" customFormat="1" ht="115.5" customHeight="1">
      <c r="A52" s="29" t="s">
        <v>74</v>
      </c>
      <c r="B52" s="22" t="s">
        <v>9</v>
      </c>
      <c r="C52" s="22" t="s">
        <v>23</v>
      </c>
      <c r="D52" s="22" t="s">
        <v>17</v>
      </c>
      <c r="E52" s="22" t="s">
        <v>20</v>
      </c>
      <c r="F52" s="22" t="s">
        <v>10</v>
      </c>
      <c r="G52" s="22" t="s">
        <v>12</v>
      </c>
      <c r="H52" s="22" t="s">
        <v>37</v>
      </c>
      <c r="I52" s="18">
        <f>I53</f>
        <v>50000</v>
      </c>
      <c r="J52" s="18">
        <f>J53</f>
        <v>50000</v>
      </c>
      <c r="K52" s="18">
        <f>K53</f>
        <v>50000</v>
      </c>
    </row>
    <row r="53" spans="1:11" s="19" customFormat="1" ht="99.75" customHeight="1">
      <c r="A53" s="29" t="s">
        <v>75</v>
      </c>
      <c r="B53" s="22" t="s">
        <v>9</v>
      </c>
      <c r="C53" s="22" t="s">
        <v>23</v>
      </c>
      <c r="D53" s="22" t="s">
        <v>17</v>
      </c>
      <c r="E53" s="22" t="s">
        <v>76</v>
      </c>
      <c r="F53" s="22" t="s">
        <v>8</v>
      </c>
      <c r="G53" s="22" t="s">
        <v>12</v>
      </c>
      <c r="H53" s="22" t="s">
        <v>37</v>
      </c>
      <c r="I53" s="18">
        <v>50000</v>
      </c>
      <c r="J53" s="18">
        <v>50000</v>
      </c>
      <c r="K53" s="18">
        <v>50000</v>
      </c>
    </row>
    <row r="54" spans="1:11" s="19" customFormat="1" ht="117.6" customHeight="1">
      <c r="A54" s="32" t="s">
        <v>86</v>
      </c>
      <c r="B54" s="23" t="s">
        <v>9</v>
      </c>
      <c r="C54" s="23" t="s">
        <v>23</v>
      </c>
      <c r="D54" s="23" t="s">
        <v>17</v>
      </c>
      <c r="E54" s="23" t="s">
        <v>19</v>
      </c>
      <c r="F54" s="23" t="s">
        <v>10</v>
      </c>
      <c r="G54" s="23" t="s">
        <v>12</v>
      </c>
      <c r="H54" s="22" t="s">
        <v>37</v>
      </c>
      <c r="I54" s="26">
        <f t="shared" ref="I54:K54" si="4">I55</f>
        <v>56800</v>
      </c>
      <c r="J54" s="26">
        <f t="shared" si="4"/>
        <v>56800</v>
      </c>
      <c r="K54" s="26">
        <f t="shared" si="4"/>
        <v>56800</v>
      </c>
    </row>
    <row r="55" spans="1:11" s="19" customFormat="1" ht="99.6" customHeight="1">
      <c r="A55" s="32" t="s">
        <v>87</v>
      </c>
      <c r="B55" s="23" t="s">
        <v>9</v>
      </c>
      <c r="C55" s="23" t="s">
        <v>23</v>
      </c>
      <c r="D55" s="23" t="s">
        <v>17</v>
      </c>
      <c r="E55" s="23" t="s">
        <v>85</v>
      </c>
      <c r="F55" s="23" t="s">
        <v>8</v>
      </c>
      <c r="G55" s="23" t="s">
        <v>12</v>
      </c>
      <c r="H55" s="22" t="s">
        <v>37</v>
      </c>
      <c r="I55" s="26">
        <v>56800</v>
      </c>
      <c r="J55" s="26">
        <v>56800</v>
      </c>
      <c r="K55" s="26">
        <v>56800</v>
      </c>
    </row>
    <row r="56" spans="1:11">
      <c r="I56" s="8"/>
      <c r="J56" s="8"/>
      <c r="K56" s="8"/>
    </row>
    <row r="57" spans="1:11">
      <c r="I57" s="8"/>
      <c r="J57" s="8"/>
      <c r="K57" s="8"/>
    </row>
    <row r="59" spans="1:11">
      <c r="I59" s="8"/>
      <c r="J59" s="8"/>
      <c r="K59" s="8"/>
    </row>
  </sheetData>
  <mergeCells count="17">
    <mergeCell ref="A10:K10"/>
    <mergeCell ref="A1:K1"/>
    <mergeCell ref="A2:K2"/>
    <mergeCell ref="A3:K3"/>
    <mergeCell ref="A8:K8"/>
    <mergeCell ref="A9:K9"/>
    <mergeCell ref="A5:K5"/>
    <mergeCell ref="A6:K6"/>
    <mergeCell ref="A7:K7"/>
    <mergeCell ref="A4:K4"/>
    <mergeCell ref="A12:K14"/>
    <mergeCell ref="I16:K17"/>
    <mergeCell ref="A11:K11"/>
    <mergeCell ref="G17:H17"/>
    <mergeCell ref="B16:H16"/>
    <mergeCell ref="A16:A18"/>
    <mergeCell ref="B17:F17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2021-11-09T02:31:31Z</cp:lastPrinted>
  <dcterms:created xsi:type="dcterms:W3CDTF">2013-10-02T03:27:14Z</dcterms:created>
  <dcterms:modified xsi:type="dcterms:W3CDTF">2022-02-16T07:12:31Z</dcterms:modified>
</cp:coreProperties>
</file>