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600" windowHeight="11760" activeTab="0"/>
  </bookViews>
  <sheets>
    <sheet name="сыр." sheetId="1" r:id="rId1"/>
  </sheets>
  <definedNames>
    <definedName name="_xlnm.Print_Titles" localSheetId="0">'сыр.'!$A:$I,'сыр.'!$20:$20</definedName>
  </definedNames>
  <calcPr fullCalcOnLoad="1"/>
</workbook>
</file>

<file path=xl/sharedStrings.xml><?xml version="1.0" encoding="utf-8"?>
<sst xmlns="http://schemas.openxmlformats.org/spreadsheetml/2006/main" count="48" uniqueCount="42">
  <si>
    <t>Всего расходов</t>
  </si>
  <si>
    <t>Физическая культура</t>
  </si>
  <si>
    <t>Физическая культура и спорт</t>
  </si>
  <si>
    <t>Благоустройство</t>
  </si>
  <si>
    <t>Жилищно-коммунальное хозяйство</t>
  </si>
  <si>
    <t>Другие вопросы в области национальной экономики</t>
  </si>
  <si>
    <t>Национальная экономика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</si>
  <si>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</si>
  <si>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</si>
  <si>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</si>
  <si>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</si>
  <si>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</si>
  <si>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</si>
  <si>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</si>
  <si>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</si>
  <si>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</si>
  <si>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в том числе за счет поступлений целевого характера</t>
  </si>
  <si>
    <t>Всего</t>
  </si>
  <si>
    <t>2016 год</t>
  </si>
  <si>
    <t>2015 год</t>
  </si>
  <si>
    <t>Сумма, рублей</t>
  </si>
  <si>
    <t>Кормиловского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</si>
  <si>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</si>
  <si>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 решению Совета Сыропятского сельского поселения </t>
  </si>
  <si>
    <t>"О бюджете Сыропятского сельского поселения</t>
  </si>
  <si>
    <t>Приложение № 4</t>
  </si>
  <si>
    <t>Наименование кодов классификации                                          расходов бюджета поселения</t>
  </si>
  <si>
    <t>Коды классификации расходов бюджета поселения</t>
  </si>
  <si>
    <t>Кормиловского муниципального района на 2015 год</t>
  </si>
  <si>
    <t>и на плановый период 2016 и 2017 годов"</t>
  </si>
  <si>
    <t xml:space="preserve">РАСПРЕДЕЛЕНИЕ
бюджетных ассигнований бюджета поселения по разделам и подразделам классификации расходов бюджетов
на 2015 год и на плановый период 2016 и 2017 годов </t>
  </si>
  <si>
    <t>Общеэкономические вопросы</t>
  </si>
  <si>
    <t>2017 год</t>
  </si>
  <si>
    <t>от 23 декабря 2014 года  № 43</t>
  </si>
  <si>
    <t xml:space="preserve">Дорожное хозяйство (дорожные фонды)
</t>
  </si>
  <si>
    <t>Образование</t>
  </si>
  <si>
    <t>Профессиональная подготовка, переподготовка и повышение квалификации</t>
  </si>
  <si>
    <t>Обеспечение проведения выборов и референдумов</t>
  </si>
  <si>
    <t>Приложение № 2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</si>
  <si>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</si>
  <si>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</si>
  <si>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от 30.09.2015 №32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</si>
</sst>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;;"/>
    <numFmt numFmtId="166" formatCode="0000"/>
    <numFmt numFmtId="167" formatCode="#,##0.00_р_.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2" fillId="0" borderId="0">
      <alignment/>
      <protection/>
    </xf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52" applyFont="1" applyFill="1" applyAlignment="1" applyProtection="1">
      <alignment wrapText="1"/>
      <protection hidden="1"/>
    </xf>
    <xf numFmtId="0" fontId="2" fillId="0" borderId="0" xfId="52" applyNumberFormat="1" applyFont="1" applyFill="1" applyAlignment="1" applyProtection="1">
      <alignment horizontal="right" vertical="center"/>
      <protection hidden="1"/>
    </xf>
    <xf numFmtId="0" fontId="2" fillId="0" borderId="0" xfId="52" applyFont="1" applyFill="1" applyProtection="1">
      <alignment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0" fontId="2" fillId="0" borderId="0" xfId="52" applyFont="1" applyFill="1" applyAlignment="1" applyProtection="1">
      <alignment horizontal="center" wrapText="1"/>
      <protection hidden="1"/>
    </xf>
    <xf numFmtId="0" fontId="2" fillId="0" borderId="10" xfId="52" applyNumberFormat="1" applyFont="1" applyFill="1" applyBorder="1" applyProtection="1">
      <alignment/>
      <protection hidden="1"/>
    </xf>
    <xf numFmtId="0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2" applyNumberFormat="1" applyFont="1" applyFill="1" applyBorder="1" applyAlignment="1" applyProtection="1">
      <alignment horizontal="center" vertical="center"/>
      <protection hidden="1"/>
    </xf>
    <xf numFmtId="0" fontId="2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52" applyNumberFormat="1" applyFont="1" applyFill="1" applyBorder="1" applyAlignment="1" applyProtection="1">
      <alignment horizontal="center" vertical="center"/>
      <protection hidden="1"/>
    </xf>
    <xf numFmtId="0" fontId="2" fillId="0" borderId="12" xfId="52" applyNumberFormat="1" applyFont="1" applyFill="1" applyBorder="1" applyAlignment="1" applyProtection="1">
      <alignment horizontal="left" vertical="center" wrapText="1"/>
      <protection hidden="1"/>
    </xf>
    <xf numFmtId="164" fontId="2" fillId="0" borderId="12" xfId="52" applyNumberFormat="1" applyFont="1" applyFill="1" applyBorder="1" applyAlignment="1" applyProtection="1">
      <alignment horizontal="center" vertical="center"/>
      <protection hidden="1"/>
    </xf>
    <xf numFmtId="167" fontId="2" fillId="0" borderId="13" xfId="52" applyNumberFormat="1" applyFont="1" applyFill="1" applyBorder="1" applyAlignment="1" applyProtection="1">
      <alignment horizontal="right" vertical="center"/>
      <protection hidden="1"/>
    </xf>
    <xf numFmtId="167" fontId="2" fillId="0" borderId="12" xfId="52" applyNumberFormat="1" applyFont="1" applyFill="1" applyBorder="1" applyAlignment="1" applyProtection="1">
      <alignment horizontal="right" vertical="center"/>
      <protection hidden="1"/>
    </xf>
    <xf numFmtId="4" fontId="2" fillId="0" borderId="13" xfId="52" applyNumberFormat="1" applyFont="1" applyFill="1" applyBorder="1" applyAlignment="1" applyProtection="1">
      <alignment horizontal="right" vertical="center"/>
      <protection hidden="1"/>
    </xf>
    <xf numFmtId="0" fontId="2" fillId="0" borderId="0" xfId="52" applyFont="1" applyFill="1">
      <alignment/>
      <protection/>
    </xf>
    <xf numFmtId="165" fontId="2" fillId="0" borderId="12" xfId="52" applyNumberFormat="1" applyFont="1" applyFill="1" applyBorder="1" applyAlignment="1" applyProtection="1">
      <alignment horizontal="right" vertical="center"/>
      <protection hidden="1"/>
    </xf>
    <xf numFmtId="0" fontId="2" fillId="0" borderId="0" xfId="52" applyFont="1" applyFill="1" applyAlignment="1" applyProtection="1">
      <alignment horizontal="right" wrapText="1"/>
      <protection hidden="1"/>
    </xf>
    <xf numFmtId="165" fontId="2" fillId="0" borderId="13" xfId="52" applyNumberFormat="1" applyFont="1" applyFill="1" applyBorder="1" applyAlignment="1" applyProtection="1">
      <alignment horizontal="right" vertical="center"/>
      <protection hidden="1"/>
    </xf>
    <xf numFmtId="0" fontId="2" fillId="0" borderId="13" xfId="52" applyNumberFormat="1" applyFont="1" applyFill="1" applyBorder="1" applyAlignment="1" applyProtection="1">
      <alignment horizontal="left" vertical="center" wrapText="1"/>
      <protection hidden="1"/>
    </xf>
    <xf numFmtId="0" fontId="2" fillId="0" borderId="12" xfId="52" applyNumberFormat="1" applyFont="1" applyFill="1" applyBorder="1" applyAlignment="1" applyProtection="1">
      <alignment horizontal="left" vertical="center"/>
      <protection hidden="1"/>
    </xf>
    <xf numFmtId="0" fontId="2" fillId="0" borderId="16" xfId="52" applyNumberFormat="1" applyFont="1" applyFill="1" applyBorder="1" applyAlignment="1" applyProtection="1">
      <alignment horizontal="left" vertical="center"/>
      <protection hidden="1"/>
    </xf>
    <xf numFmtId="0" fontId="2" fillId="0" borderId="15" xfId="52" applyNumberFormat="1" applyFont="1" applyFill="1" applyBorder="1" applyAlignment="1" applyProtection="1">
      <alignment horizontal="left" vertical="center"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center" vertical="center"/>
      <protection hidden="1"/>
    </xf>
    <xf numFmtId="0" fontId="2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11" xfId="52" applyNumberFormat="1" applyFont="1" applyFill="1" applyBorder="1" applyAlignment="1" applyProtection="1">
      <alignment horizontal="center" vertical="center"/>
      <protection hidden="1"/>
    </xf>
    <xf numFmtId="0" fontId="2" fillId="0" borderId="19" xfId="52" applyNumberFormat="1" applyFont="1" applyFill="1" applyBorder="1" applyAlignment="1" applyProtection="1">
      <alignment horizontal="center" vertical="center"/>
      <protection hidden="1"/>
    </xf>
    <xf numFmtId="0" fontId="2" fillId="0" borderId="10" xfId="52" applyNumberFormat="1" applyFont="1" applyFill="1" applyBorder="1" applyAlignment="1" applyProtection="1">
      <alignment horizontal="center" vertical="center"/>
      <protection hidden="1"/>
    </xf>
    <xf numFmtId="0" fontId="2" fillId="0" borderId="20" xfId="52" applyNumberFormat="1" applyFont="1" applyFill="1" applyBorder="1" applyAlignment="1" applyProtection="1">
      <alignment horizontal="center" vertical="center"/>
      <protection hidden="1"/>
    </xf>
    <xf numFmtId="0" fontId="2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2" applyNumberFormat="1" applyFont="1" applyFill="1" applyBorder="1" applyAlignment="1" applyProtection="1">
      <alignment horizontal="center" vertical="center"/>
      <protection hidden="1"/>
    </xf>
    <xf numFmtId="0" fontId="2" fillId="0" borderId="12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Fill="1" applyAlignment="1" applyProtection="1">
      <alignment horizontal="right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showGridLines="0" tabSelected="1" view="pageBreakPreview" zoomScale="60" zoomScaleNormal="70" zoomScalePageLayoutView="0" workbookViewId="0" topLeftCell="A1">
      <selection activeCell="F7" sqref="F7"/>
    </sheetView>
  </sheetViews>
  <sheetFormatPr defaultColWidth="11.7109375" defaultRowHeight="15"/>
  <cols>
    <col min="1" max="1" width="58.8515625" style="19" customWidth="1"/>
    <col min="2" max="2" width="8.57421875" style="19" customWidth="1"/>
    <col min="3" max="3" width="12.8515625" style="19" customWidth="1"/>
    <col min="4" max="4" width="20.57421875" style="19" customWidth="1"/>
    <col min="5" max="5" width="19.28125" style="19" customWidth="1"/>
    <col min="6" max="6" width="20.421875" style="19" customWidth="1"/>
    <col min="7" max="7" width="20.00390625" style="19" customWidth="1"/>
    <col min="8" max="8" width="20.8515625" style="19" customWidth="1"/>
    <col min="9" max="9" width="19.00390625" style="19" customWidth="1"/>
    <col min="10" max="249" width="11.7109375" style="19" customWidth="1"/>
    <col min="250" max="16384" width="11.7109375" style="19" customWidth="1"/>
  </cols>
  <sheetData>
    <row r="1" ht="18.75">
      <c r="I1" s="4" t="s">
        <v>38</v>
      </c>
    </row>
    <row r="2" ht="18.75">
      <c r="I2" s="4" t="s">
        <v>23</v>
      </c>
    </row>
    <row r="3" spans="3:9" ht="18.75">
      <c r="C3" s="1"/>
      <c r="D3" s="1"/>
      <c r="E3" s="1"/>
      <c r="F3" s="1"/>
      <c r="G3" s="2"/>
      <c r="H3" s="3"/>
      <c r="I3" s="4" t="s">
        <v>21</v>
      </c>
    </row>
    <row r="4" spans="7:9" ht="18.75">
      <c r="G4" s="43" t="s">
        <v>41</v>
      </c>
      <c r="H4" s="43"/>
      <c r="I4" s="43"/>
    </row>
    <row r="5" spans="7:9" ht="18.75">
      <c r="G5" s="21"/>
      <c r="H5" s="21"/>
      <c r="I5" s="21"/>
    </row>
    <row r="6" spans="3:9" ht="18.75">
      <c r="C6" s="1"/>
      <c r="D6" s="1"/>
      <c r="E6" s="1"/>
      <c r="F6" s="1"/>
      <c r="G6" s="2"/>
      <c r="H6" s="3"/>
      <c r="I6" s="4" t="s">
        <v>25</v>
      </c>
    </row>
    <row r="7" spans="3:9" ht="18.75">
      <c r="C7" s="1"/>
      <c r="D7" s="1"/>
      <c r="E7" s="1"/>
      <c r="F7" s="1"/>
      <c r="G7" s="2"/>
      <c r="H7" s="3"/>
      <c r="I7" s="4" t="s">
        <v>23</v>
      </c>
    </row>
    <row r="8" spans="3:9" ht="18.75">
      <c r="C8" s="1"/>
      <c r="D8" s="1"/>
      <c r="E8" s="1"/>
      <c r="F8" s="1"/>
      <c r="G8" s="2"/>
      <c r="H8" s="3"/>
      <c r="I8" s="4" t="s">
        <v>21</v>
      </c>
    </row>
    <row r="9" spans="3:9" ht="18.75">
      <c r="C9" s="1"/>
      <c r="D9" s="1"/>
      <c r="E9" s="1"/>
      <c r="F9" s="1"/>
      <c r="G9" s="3"/>
      <c r="H9" s="3"/>
      <c r="I9" s="4" t="s">
        <v>24</v>
      </c>
    </row>
    <row r="10" spans="3:9" ht="18.75">
      <c r="C10" s="43" t="s">
        <v>28</v>
      </c>
      <c r="D10" s="43"/>
      <c r="E10" s="43"/>
      <c r="F10" s="43"/>
      <c r="G10" s="43"/>
      <c r="H10" s="43"/>
      <c r="I10" s="43"/>
    </row>
    <row r="11" spans="3:9" ht="18.75">
      <c r="C11" s="43" t="s">
        <v>29</v>
      </c>
      <c r="D11" s="43"/>
      <c r="E11" s="43"/>
      <c r="F11" s="43"/>
      <c r="G11" s="43"/>
      <c r="H11" s="43"/>
      <c r="I11" s="43"/>
    </row>
    <row r="12" spans="3:9" ht="18.75">
      <c r="C12" s="5"/>
      <c r="D12" s="5"/>
      <c r="E12" s="5"/>
      <c r="F12" s="5"/>
      <c r="G12" s="43" t="s">
        <v>33</v>
      </c>
      <c r="H12" s="43"/>
      <c r="I12" s="43"/>
    </row>
    <row r="13" spans="1:9" ht="18.75" customHeight="1">
      <c r="A13" s="33"/>
      <c r="B13" s="33"/>
      <c r="C13" s="33"/>
      <c r="D13" s="33"/>
      <c r="E13" s="33"/>
      <c r="F13" s="33"/>
      <c r="G13" s="33"/>
      <c r="H13" s="33"/>
      <c r="I13" s="33"/>
    </row>
    <row r="14" spans="1:9" ht="60" customHeight="1">
      <c r="A14" s="34" t="s">
        <v>30</v>
      </c>
      <c r="B14" s="34"/>
      <c r="C14" s="34"/>
      <c r="D14" s="34"/>
      <c r="E14" s="34"/>
      <c r="F14" s="34"/>
      <c r="G14" s="34"/>
      <c r="H14" s="34"/>
      <c r="I14" s="34"/>
    </row>
    <row r="15" spans="1:9" ht="19.5" customHeight="1">
      <c r="A15" s="27"/>
      <c r="B15" s="27"/>
      <c r="C15" s="27"/>
      <c r="D15" s="27"/>
      <c r="E15" s="27"/>
      <c r="F15" s="6"/>
      <c r="G15" s="6"/>
      <c r="H15" s="6"/>
      <c r="I15" s="6"/>
    </row>
    <row r="16" spans="1:9" ht="18.75" customHeight="1">
      <c r="A16" s="28" t="s">
        <v>26</v>
      </c>
      <c r="B16" s="31" t="s">
        <v>27</v>
      </c>
      <c r="C16" s="28"/>
      <c r="D16" s="31" t="s">
        <v>20</v>
      </c>
      <c r="E16" s="31"/>
      <c r="F16" s="40"/>
      <c r="G16" s="40"/>
      <c r="H16" s="40"/>
      <c r="I16" s="40"/>
    </row>
    <row r="17" spans="1:9" ht="23.25" customHeight="1">
      <c r="A17" s="29"/>
      <c r="B17" s="32"/>
      <c r="C17" s="29"/>
      <c r="D17" s="31" t="s">
        <v>19</v>
      </c>
      <c r="E17" s="28"/>
      <c r="F17" s="41" t="s">
        <v>18</v>
      </c>
      <c r="G17" s="42"/>
      <c r="H17" s="41" t="s">
        <v>32</v>
      </c>
      <c r="I17" s="41"/>
    </row>
    <row r="18" spans="1:9" ht="50.25" customHeight="1">
      <c r="A18" s="29"/>
      <c r="B18" s="32"/>
      <c r="C18" s="29"/>
      <c r="D18" s="32" t="s">
        <v>17</v>
      </c>
      <c r="E18" s="29" t="s">
        <v>16</v>
      </c>
      <c r="F18" s="35" t="s">
        <v>17</v>
      </c>
      <c r="G18" s="31" t="s">
        <v>16</v>
      </c>
      <c r="H18" s="37" t="s">
        <v>17</v>
      </c>
      <c r="I18" s="31" t="s">
        <v>16</v>
      </c>
    </row>
    <row r="19" spans="1:9" ht="43.5" customHeight="1">
      <c r="A19" s="30"/>
      <c r="B19" s="11" t="s">
        <v>15</v>
      </c>
      <c r="C19" s="7" t="s">
        <v>14</v>
      </c>
      <c r="D19" s="30"/>
      <c r="E19" s="39"/>
      <c r="F19" s="36"/>
      <c r="G19" s="30"/>
      <c r="H19" s="38"/>
      <c r="I19" s="30"/>
    </row>
    <row r="20" spans="1:9" ht="18.75" customHeight="1">
      <c r="A20" s="9">
        <v>1</v>
      </c>
      <c r="B20" s="12">
        <v>2</v>
      </c>
      <c r="C20" s="8">
        <v>3</v>
      </c>
      <c r="D20" s="9">
        <v>4</v>
      </c>
      <c r="E20" s="10">
        <v>5</v>
      </c>
      <c r="F20" s="13">
        <v>6</v>
      </c>
      <c r="G20" s="10">
        <v>7</v>
      </c>
      <c r="H20" s="10">
        <v>8</v>
      </c>
      <c r="I20" s="10">
        <v>9</v>
      </c>
    </row>
    <row r="21" spans="1:9" ht="18.75" customHeight="1">
      <c r="A21" s="14" t="s">
        <v>13</v>
      </c>
      <c r="B21" s="15">
        <v>1</v>
      </c>
      <c r="C21" s="15">
        <v>0</v>
      </c>
      <c r="D21" s="22">
        <f>D22+D23+D24+D26+D27+D25</f>
        <v>2958703.91</v>
      </c>
      <c r="E21" s="22">
        <f>E22+E23+E24+E26+E27+E25</f>
        <v>66143</v>
      </c>
      <c r="F21" s="22">
        <f>F22+F23+F24+F26+F27</f>
        <v>2517640</v>
      </c>
      <c r="G21" s="16">
        <f>G22+G23+G24+G26+G27</f>
        <v>0</v>
      </c>
      <c r="H21" s="22">
        <f>H22+H23+H24+H26+H27</f>
        <v>2559398</v>
      </c>
      <c r="I21" s="16">
        <f>I22+I23+I24+I26+I27</f>
        <v>0</v>
      </c>
    </row>
    <row r="22" spans="1:9" ht="56.25" customHeight="1">
      <c r="A22" s="14" t="s">
        <v>12</v>
      </c>
      <c r="B22" s="15">
        <v>1</v>
      </c>
      <c r="C22" s="15">
        <v>2</v>
      </c>
      <c r="D22" s="22">
        <v>516523.7</v>
      </c>
      <c r="E22" s="17">
        <v>0</v>
      </c>
      <c r="F22" s="20">
        <v>548647</v>
      </c>
      <c r="G22" s="17">
        <v>0</v>
      </c>
      <c r="H22" s="17">
        <v>548647</v>
      </c>
      <c r="I22" s="16">
        <v>0</v>
      </c>
    </row>
    <row r="23" spans="1:9" ht="75" customHeight="1">
      <c r="A23" s="14" t="s">
        <v>22</v>
      </c>
      <c r="B23" s="15">
        <v>1</v>
      </c>
      <c r="C23" s="15">
        <v>4</v>
      </c>
      <c r="D23" s="22">
        <v>1529830.52</v>
      </c>
      <c r="E23" s="17">
        <v>66143</v>
      </c>
      <c r="F23" s="20">
        <v>1267145.15</v>
      </c>
      <c r="G23" s="17">
        <v>0</v>
      </c>
      <c r="H23" s="17">
        <v>1272145.15</v>
      </c>
      <c r="I23" s="16">
        <v>0</v>
      </c>
    </row>
    <row r="24" spans="1:9" ht="56.25" customHeight="1">
      <c r="A24" s="14" t="s">
        <v>11</v>
      </c>
      <c r="B24" s="15">
        <v>1</v>
      </c>
      <c r="C24" s="15">
        <v>6</v>
      </c>
      <c r="D24" s="22">
        <v>37710</v>
      </c>
      <c r="E24" s="17">
        <v>0</v>
      </c>
      <c r="F24" s="20">
        <v>37710</v>
      </c>
      <c r="G24" s="17">
        <v>0</v>
      </c>
      <c r="H24" s="17">
        <v>37710</v>
      </c>
      <c r="I24" s="16">
        <v>0</v>
      </c>
    </row>
    <row r="25" spans="1:9" ht="37.5">
      <c r="A25" s="14" t="s">
        <v>37</v>
      </c>
      <c r="B25" s="15">
        <v>1</v>
      </c>
      <c r="C25" s="15">
        <v>7</v>
      </c>
      <c r="D25" s="22">
        <v>116380</v>
      </c>
      <c r="E25" s="17">
        <v>0</v>
      </c>
      <c r="F25" s="20">
        <v>0</v>
      </c>
      <c r="G25" s="17">
        <v>0</v>
      </c>
      <c r="H25" s="17">
        <v>0</v>
      </c>
      <c r="I25" s="16">
        <v>0</v>
      </c>
    </row>
    <row r="26" spans="1:9" ht="18.75" customHeight="1">
      <c r="A26" s="14" t="s">
        <v>10</v>
      </c>
      <c r="B26" s="15">
        <v>1</v>
      </c>
      <c r="C26" s="15">
        <v>11</v>
      </c>
      <c r="D26" s="22">
        <v>12000</v>
      </c>
      <c r="E26" s="17">
        <v>0</v>
      </c>
      <c r="F26" s="20">
        <v>12000</v>
      </c>
      <c r="G26" s="17">
        <v>0</v>
      </c>
      <c r="H26" s="17">
        <v>12000</v>
      </c>
      <c r="I26" s="16">
        <v>0</v>
      </c>
    </row>
    <row r="27" spans="1:9" ht="18.75" customHeight="1">
      <c r="A27" s="14" t="s">
        <v>9</v>
      </c>
      <c r="B27" s="15">
        <v>1</v>
      </c>
      <c r="C27" s="15">
        <v>13</v>
      </c>
      <c r="D27" s="22">
        <v>746259.69</v>
      </c>
      <c r="E27" s="17">
        <v>0</v>
      </c>
      <c r="F27" s="20">
        <v>652137.85</v>
      </c>
      <c r="G27" s="17">
        <v>0</v>
      </c>
      <c r="H27" s="17">
        <v>688895.85</v>
      </c>
      <c r="I27" s="16">
        <v>0</v>
      </c>
    </row>
    <row r="28" spans="1:9" ht="18.75" customHeight="1">
      <c r="A28" s="14" t="s">
        <v>8</v>
      </c>
      <c r="B28" s="15">
        <v>2</v>
      </c>
      <c r="C28" s="15">
        <v>0</v>
      </c>
      <c r="D28" s="22">
        <f aca="true" t="shared" si="0" ref="D28:I28">D29</f>
        <v>83980</v>
      </c>
      <c r="E28" s="22">
        <f t="shared" si="0"/>
        <v>83980</v>
      </c>
      <c r="F28" s="22">
        <f t="shared" si="0"/>
        <v>94486</v>
      </c>
      <c r="G28" s="16">
        <f t="shared" si="0"/>
        <v>94486</v>
      </c>
      <c r="H28" s="16">
        <f t="shared" si="0"/>
        <v>90236</v>
      </c>
      <c r="I28" s="16">
        <f t="shared" si="0"/>
        <v>90236</v>
      </c>
    </row>
    <row r="29" spans="1:9" ht="18.75" customHeight="1">
      <c r="A29" s="14" t="s">
        <v>7</v>
      </c>
      <c r="B29" s="15">
        <v>2</v>
      </c>
      <c r="C29" s="15">
        <v>3</v>
      </c>
      <c r="D29" s="22">
        <v>83980</v>
      </c>
      <c r="E29" s="20">
        <v>83980</v>
      </c>
      <c r="F29" s="20">
        <v>94486</v>
      </c>
      <c r="G29" s="17">
        <v>94486</v>
      </c>
      <c r="H29" s="17">
        <v>90236</v>
      </c>
      <c r="I29" s="16">
        <v>90236</v>
      </c>
    </row>
    <row r="30" spans="1:9" ht="18.75" customHeight="1">
      <c r="A30" s="14" t="s">
        <v>6</v>
      </c>
      <c r="B30" s="15">
        <v>4</v>
      </c>
      <c r="C30" s="15">
        <v>0</v>
      </c>
      <c r="D30" s="22">
        <f>D33+D31+D32</f>
        <v>2147708.84</v>
      </c>
      <c r="E30" s="22">
        <f>E33+E31+E32</f>
        <v>2139852.78</v>
      </c>
      <c r="F30" s="22">
        <f>F33+F31</f>
        <v>96794.17</v>
      </c>
      <c r="G30" s="16">
        <f>G33+G31</f>
        <v>26794.17</v>
      </c>
      <c r="H30" s="22">
        <f>H33+H31</f>
        <v>96794.17</v>
      </c>
      <c r="I30" s="16">
        <f>I33+I31</f>
        <v>26794.17</v>
      </c>
    </row>
    <row r="31" spans="1:9" ht="18.75" customHeight="1">
      <c r="A31" s="14" t="s">
        <v>31</v>
      </c>
      <c r="B31" s="15">
        <v>4</v>
      </c>
      <c r="C31" s="15">
        <v>1</v>
      </c>
      <c r="D31" s="22">
        <v>31424.17</v>
      </c>
      <c r="E31" s="17">
        <v>23568.11</v>
      </c>
      <c r="F31" s="17">
        <v>26794.17</v>
      </c>
      <c r="G31" s="17">
        <v>26794.17</v>
      </c>
      <c r="H31" s="17">
        <v>26794.17</v>
      </c>
      <c r="I31" s="16">
        <v>26794.17</v>
      </c>
    </row>
    <row r="32" spans="1:9" ht="29.25" customHeight="1">
      <c r="A32" s="14" t="s">
        <v>34</v>
      </c>
      <c r="B32" s="15">
        <v>4</v>
      </c>
      <c r="C32" s="15">
        <v>9</v>
      </c>
      <c r="D32" s="22">
        <v>2116284.67</v>
      </c>
      <c r="E32" s="17">
        <v>2116284.67</v>
      </c>
      <c r="F32" s="17">
        <v>0</v>
      </c>
      <c r="G32" s="17">
        <v>0</v>
      </c>
      <c r="H32" s="17">
        <v>0</v>
      </c>
      <c r="I32" s="16">
        <v>0</v>
      </c>
    </row>
    <row r="33" spans="1:9" ht="37.5" customHeight="1">
      <c r="A33" s="14" t="s">
        <v>5</v>
      </c>
      <c r="B33" s="15">
        <v>4</v>
      </c>
      <c r="C33" s="15">
        <v>12</v>
      </c>
      <c r="D33" s="17">
        <v>0</v>
      </c>
      <c r="E33" s="17">
        <v>0</v>
      </c>
      <c r="F33" s="20">
        <v>70000</v>
      </c>
      <c r="G33" s="17">
        <v>0</v>
      </c>
      <c r="H33" s="17">
        <v>70000</v>
      </c>
      <c r="I33" s="16">
        <v>0</v>
      </c>
    </row>
    <row r="34" spans="1:9" ht="18.75" customHeight="1">
      <c r="A34" s="14" t="s">
        <v>4</v>
      </c>
      <c r="B34" s="15">
        <v>5</v>
      </c>
      <c r="C34" s="15">
        <v>0</v>
      </c>
      <c r="D34" s="22">
        <f aca="true" t="shared" si="1" ref="D34:I34">D35</f>
        <v>319711.76</v>
      </c>
      <c r="E34" s="16">
        <f>E35</f>
        <v>172611.76</v>
      </c>
      <c r="F34" s="22">
        <f t="shared" si="1"/>
        <v>70000</v>
      </c>
      <c r="G34" s="16">
        <f t="shared" si="1"/>
        <v>0</v>
      </c>
      <c r="H34" s="16">
        <f t="shared" si="1"/>
        <v>70000</v>
      </c>
      <c r="I34" s="16">
        <f t="shared" si="1"/>
        <v>0</v>
      </c>
    </row>
    <row r="35" spans="1:9" ht="18.75" customHeight="1">
      <c r="A35" s="14" t="s">
        <v>3</v>
      </c>
      <c r="B35" s="15">
        <v>5</v>
      </c>
      <c r="C35" s="15">
        <v>3</v>
      </c>
      <c r="D35" s="22">
        <v>319711.76</v>
      </c>
      <c r="E35" s="17">
        <v>172611.76</v>
      </c>
      <c r="F35" s="20">
        <v>70000</v>
      </c>
      <c r="G35" s="17">
        <v>0</v>
      </c>
      <c r="H35" s="17">
        <v>70000</v>
      </c>
      <c r="I35" s="16">
        <v>0</v>
      </c>
    </row>
    <row r="36" spans="1:9" ht="18.75" customHeight="1">
      <c r="A36" s="14" t="s">
        <v>35</v>
      </c>
      <c r="B36" s="15">
        <v>7</v>
      </c>
      <c r="C36" s="15">
        <v>0</v>
      </c>
      <c r="D36" s="22">
        <f aca="true" t="shared" si="2" ref="D36:I36">D37</f>
        <v>1600</v>
      </c>
      <c r="E36" s="16">
        <f t="shared" si="2"/>
        <v>0</v>
      </c>
      <c r="F36" s="16">
        <f t="shared" si="2"/>
        <v>0</v>
      </c>
      <c r="G36" s="16">
        <f t="shared" si="2"/>
        <v>0</v>
      </c>
      <c r="H36" s="16">
        <f t="shared" si="2"/>
        <v>0</v>
      </c>
      <c r="I36" s="16">
        <f t="shared" si="2"/>
        <v>0</v>
      </c>
    </row>
    <row r="37" spans="1:9" ht="40.5" customHeight="1">
      <c r="A37" s="14" t="s">
        <v>36</v>
      </c>
      <c r="B37" s="15">
        <v>7</v>
      </c>
      <c r="C37" s="15">
        <v>5</v>
      </c>
      <c r="D37" s="22">
        <v>1600</v>
      </c>
      <c r="E37" s="17">
        <v>0</v>
      </c>
      <c r="F37" s="17">
        <v>0</v>
      </c>
      <c r="G37" s="17">
        <v>0</v>
      </c>
      <c r="H37" s="17">
        <v>0</v>
      </c>
      <c r="I37" s="16">
        <v>0</v>
      </c>
    </row>
    <row r="38" spans="1:9" ht="18.75" customHeight="1">
      <c r="A38" s="14" t="s">
        <v>2</v>
      </c>
      <c r="B38" s="15">
        <v>11</v>
      </c>
      <c r="C38" s="15">
        <v>0</v>
      </c>
      <c r="D38" s="22">
        <f aca="true" t="shared" si="3" ref="D38:I40">D39</f>
        <v>695045.54</v>
      </c>
      <c r="E38" s="16">
        <f t="shared" si="3"/>
        <v>0</v>
      </c>
      <c r="F38" s="22">
        <f t="shared" si="3"/>
        <v>1433</v>
      </c>
      <c r="G38" s="16">
        <f t="shared" si="3"/>
        <v>0</v>
      </c>
      <c r="H38" s="16">
        <f t="shared" si="3"/>
        <v>3000</v>
      </c>
      <c r="I38" s="16">
        <f t="shared" si="3"/>
        <v>0</v>
      </c>
    </row>
    <row r="39" spans="1:9" ht="18.75" customHeight="1">
      <c r="A39" s="14" t="s">
        <v>1</v>
      </c>
      <c r="B39" s="15">
        <v>11</v>
      </c>
      <c r="C39" s="15">
        <v>1</v>
      </c>
      <c r="D39" s="22">
        <v>695045.54</v>
      </c>
      <c r="E39" s="17">
        <v>0</v>
      </c>
      <c r="F39" s="20">
        <v>1433</v>
      </c>
      <c r="G39" s="17">
        <v>0</v>
      </c>
      <c r="H39" s="17">
        <v>3000</v>
      </c>
      <c r="I39" s="16">
        <v>0</v>
      </c>
    </row>
    <row r="40" spans="1:9" ht="37.5">
      <c r="A40" s="23" t="s">
        <v>39</v>
      </c>
      <c r="B40" s="15">
        <v>13</v>
      </c>
      <c r="C40" s="15">
        <v>0</v>
      </c>
      <c r="D40" s="22">
        <f t="shared" si="3"/>
        <v>98.63</v>
      </c>
      <c r="E40" s="16">
        <f t="shared" si="3"/>
        <v>0</v>
      </c>
      <c r="F40" s="22">
        <f t="shared" si="3"/>
        <v>0</v>
      </c>
      <c r="G40" s="16">
        <f t="shared" si="3"/>
        <v>0</v>
      </c>
      <c r="H40" s="16">
        <f t="shared" si="3"/>
        <v>0</v>
      </c>
      <c r="I40" s="16">
        <f t="shared" si="3"/>
        <v>0</v>
      </c>
    </row>
    <row r="41" spans="1:9" ht="37.5">
      <c r="A41" s="23" t="s">
        <v>40</v>
      </c>
      <c r="B41" s="15">
        <v>13</v>
      </c>
      <c r="C41" s="15">
        <v>1</v>
      </c>
      <c r="D41" s="22">
        <v>98.63</v>
      </c>
      <c r="E41" s="17">
        <v>0</v>
      </c>
      <c r="F41" s="20">
        <v>0</v>
      </c>
      <c r="G41" s="17">
        <v>0</v>
      </c>
      <c r="H41" s="17">
        <v>0</v>
      </c>
      <c r="I41" s="16">
        <v>0</v>
      </c>
    </row>
    <row r="42" spans="1:9" ht="18.75">
      <c r="A42" s="24" t="s">
        <v>0</v>
      </c>
      <c r="B42" s="25"/>
      <c r="C42" s="26"/>
      <c r="D42" s="18">
        <f aca="true" t="shared" si="4" ref="D42:I42">D21+D28+D30+D34+D38+D36+D40</f>
        <v>6206848.68</v>
      </c>
      <c r="E42" s="18">
        <f t="shared" si="4"/>
        <v>2462587.54</v>
      </c>
      <c r="F42" s="18">
        <f t="shared" si="4"/>
        <v>2780353.17</v>
      </c>
      <c r="G42" s="18">
        <f t="shared" si="4"/>
        <v>121280.17</v>
      </c>
      <c r="H42" s="18">
        <f t="shared" si="4"/>
        <v>2819428.17</v>
      </c>
      <c r="I42" s="18">
        <f t="shared" si="4"/>
        <v>117030.17</v>
      </c>
    </row>
  </sheetData>
  <sheetProtection/>
  <mergeCells count="20">
    <mergeCell ref="G4:I4"/>
    <mergeCell ref="C10:I10"/>
    <mergeCell ref="C11:I11"/>
    <mergeCell ref="G12:I12"/>
    <mergeCell ref="A13:I13"/>
    <mergeCell ref="A14:I14"/>
    <mergeCell ref="F18:F19"/>
    <mergeCell ref="H18:H19"/>
    <mergeCell ref="G18:G19"/>
    <mergeCell ref="I18:I19"/>
    <mergeCell ref="E18:E19"/>
    <mergeCell ref="D16:I16"/>
    <mergeCell ref="F17:G17"/>
    <mergeCell ref="H17:I17"/>
    <mergeCell ref="A42:C42"/>
    <mergeCell ref="A15:E15"/>
    <mergeCell ref="A16:A19"/>
    <mergeCell ref="B16:C18"/>
    <mergeCell ref="D17:E17"/>
    <mergeCell ref="D18:D19"/>
  </mergeCells>
  <printOptions/>
  <pageMargins left="0.5905511811023623" right="0.1968503937007874" top="0.3937007874015748" bottom="0.3937007874015748" header="0.31496062992125984" footer="0"/>
  <pageSetup fitToHeight="0" horizontalDpi="600" verticalDpi="600" orientation="landscape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Stavkina</dc:creator>
  <cp:keywords/>
  <dc:description/>
  <cp:lastModifiedBy>SUN MC</cp:lastModifiedBy>
  <cp:lastPrinted>2015-09-30T07:23:37Z</cp:lastPrinted>
  <dcterms:created xsi:type="dcterms:W3CDTF">2013-10-14T05:08:49Z</dcterms:created>
  <dcterms:modified xsi:type="dcterms:W3CDTF">2015-09-30T07:23:40Z</dcterms:modified>
  <cp:category/>
  <cp:version/>
  <cp:contentType/>
  <cp:contentStatus/>
</cp:coreProperties>
</file>