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25" windowWidth="13500" windowHeight="9690" activeTab="0"/>
  </bookViews>
  <sheets>
    <sheet name="сыр.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<sst xmlns="http://schemas.openxmlformats.org/spreadsheetml/2006/main" count="49" uniqueCount="43">
  <si>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</si>
  <si>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</si>
  <si>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</si>
  <si>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</si>
  <si>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</si>
  <si>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</si>
  <si>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</si>
  <si>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</si>
  <si>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</si>
  <si>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</si>
  <si>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</si>
  <si>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</si>
  <si>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</si>
  <si>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</si>
  <si>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</si>
  <si>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</si>
  <si>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</si>
  <si>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</si>
  <si>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"О бюджете Сыропятского сельского поселения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</si>
  <si>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</si>
  <si>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</si>
  <si>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Образование</t>
  </si>
  <si>
    <t>к решению Совета Сыропятского сельского поселения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</si>
  <si>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</si>
  <si>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</si>
  <si>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</si>
  <si>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</si>
  <si>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2021 год</t>
  </si>
  <si>
    <t>2022 год</t>
  </si>
  <si>
    <t>Общеэкономические вопросы</t>
  </si>
  <si>
    <t>Другие вопросы в области национальной экономики</t>
  </si>
  <si>
    <t>Кормиловского муниципального района на 2021 год</t>
  </si>
  <si>
    <t>и на плановый период 2022 и 2023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</si>
  <si>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2021 год и на плановый период 2022 и 2023 годов </t>
  </si>
  <si>
    <t>2023 год</t>
  </si>
  <si>
    <t>от 18 декабря 2020 года № 40</t>
  </si>
  <si>
    <t>Коммунальное хозяйство</t>
  </si>
  <si>
    <t>Массовый спорт</t>
  </si>
  <si>
    <t>Другие вопросы в области жилищно-коммунального хозяйства</t>
  </si>
  <si>
    <t>"Приложение № 4</t>
  </si>
  <si>
    <t>"</t>
  </si>
  <si>
    <t>Приложение № 3</t>
  </si>
  <si>
    <t>от 16.07.2021 года № _24__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</si>
</sst>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0;;"/>
    <numFmt numFmtId="174" formatCode="0000"/>
    <numFmt numFmtId="175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32" borderId="13" xfId="52" applyNumberFormat="1" applyFont="1" applyFill="1" applyBorder="1" applyAlignment="1" applyProtection="1">
      <alignment horizontal="right" vertical="center"/>
      <protection hidden="1"/>
    </xf>
    <xf numFmtId="4" fontId="2" fillId="32" borderId="12" xfId="52" applyNumberFormat="1" applyFont="1" applyFill="1" applyBorder="1" applyAlignment="1" applyProtection="1">
      <alignment horizontal="right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Alignment="1">
      <alignment horizontal="right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19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="70" zoomScaleNormal="70" workbookViewId="0" topLeftCell="A1">
      <selection activeCell="E8" sqref="E8"/>
    </sheetView>
  </sheetViews>
  <sheetFormatPr defaultColWidth="11.7109375" defaultRowHeight="15"/>
  <cols>
    <col min="1" max="1" width="58.8515625" style="17" customWidth="1"/>
    <col min="2" max="2" width="10.28125" style="17" customWidth="1"/>
    <col min="3" max="3" width="12.8515625" style="17" customWidth="1"/>
    <col min="4" max="4" width="17.7109375" style="17" customWidth="1"/>
    <col min="5" max="5" width="17.28125" style="17" customWidth="1"/>
    <col min="6" max="6" width="17.8515625" style="17" customWidth="1"/>
    <col min="7" max="7" width="17.28125" style="17" customWidth="1"/>
    <col min="8" max="8" width="17.7109375" style="17" customWidth="1"/>
    <col min="9" max="9" width="17.140625" style="17" customWidth="1"/>
    <col min="10" max="247" width="11.7109375" style="17" customWidth="1"/>
    <col min="248" max="16384" width="11.7109375" style="17" customWidth="1"/>
  </cols>
  <sheetData>
    <row r="1" spans="3:9" ht="18.75">
      <c r="C1" s="1"/>
      <c r="D1" s="1"/>
      <c r="E1" s="1"/>
      <c r="F1" s="1"/>
      <c r="G1" s="2"/>
      <c r="H1" s="3"/>
      <c r="I1" s="21" t="s">
        <v>41</v>
      </c>
    </row>
    <row r="2" spans="3:9" ht="18.75">
      <c r="C2" s="1"/>
      <c r="D2" s="1"/>
      <c r="E2" s="1"/>
      <c r="F2" s="1"/>
      <c r="G2" s="2"/>
      <c r="H2" s="3"/>
      <c r="I2" s="4" t="s">
        <v>22</v>
      </c>
    </row>
    <row r="3" spans="3:9" ht="18.75">
      <c r="C3" s="1"/>
      <c r="D3" s="1"/>
      <c r="E3" s="1"/>
      <c r="F3" s="1"/>
      <c r="G3" s="2"/>
      <c r="H3" s="3"/>
      <c r="I3" s="4" t="s">
        <v>16</v>
      </c>
    </row>
    <row r="4" spans="3:9" ht="18.75">
      <c r="C4" s="5"/>
      <c r="D4" s="5"/>
      <c r="E4" s="5"/>
      <c r="F4" s="5"/>
      <c r="G4" s="45" t="s">
        <v>42</v>
      </c>
      <c r="H4" s="46"/>
      <c r="I4" s="46"/>
    </row>
    <row r="5" spans="3:9" ht="18.75">
      <c r="C5" s="5"/>
      <c r="D5" s="5"/>
      <c r="E5" s="5"/>
      <c r="F5" s="5"/>
      <c r="G5" s="27"/>
      <c r="H5" s="28"/>
      <c r="I5" s="28"/>
    </row>
    <row r="6" spans="3:9" ht="18.75">
      <c r="C6" s="1"/>
      <c r="D6" s="1"/>
      <c r="E6" s="1"/>
      <c r="F6" s="1"/>
      <c r="G6" s="2"/>
      <c r="H6" s="3"/>
      <c r="I6" s="21" t="s">
        <v>39</v>
      </c>
    </row>
    <row r="7" spans="3:9" ht="18.75">
      <c r="C7" s="1"/>
      <c r="D7" s="1"/>
      <c r="E7" s="1"/>
      <c r="F7" s="1"/>
      <c r="G7" s="2"/>
      <c r="H7" s="3"/>
      <c r="I7" s="4" t="s">
        <v>22</v>
      </c>
    </row>
    <row r="8" spans="3:9" ht="18.75">
      <c r="C8" s="1"/>
      <c r="D8" s="1"/>
      <c r="E8" s="1"/>
      <c r="F8" s="1"/>
      <c r="G8" s="2"/>
      <c r="H8" s="3"/>
      <c r="I8" s="4" t="s">
        <v>16</v>
      </c>
    </row>
    <row r="9" spans="3:9" ht="18.75">
      <c r="C9" s="1"/>
      <c r="D9" s="1"/>
      <c r="E9" s="1"/>
      <c r="F9" s="1"/>
      <c r="G9" s="3"/>
      <c r="H9" s="3"/>
      <c r="I9" s="4" t="s">
        <v>18</v>
      </c>
    </row>
    <row r="10" spans="3:9" ht="18.75">
      <c r="C10" s="45" t="s">
        <v>31</v>
      </c>
      <c r="D10" s="46"/>
      <c r="E10" s="46"/>
      <c r="F10" s="46"/>
      <c r="G10" s="46"/>
      <c r="H10" s="46"/>
      <c r="I10" s="46"/>
    </row>
    <row r="11" spans="3:9" ht="18.75">
      <c r="C11" s="45" t="s">
        <v>32</v>
      </c>
      <c r="D11" s="46"/>
      <c r="E11" s="46"/>
      <c r="F11" s="46"/>
      <c r="G11" s="46"/>
      <c r="H11" s="46"/>
      <c r="I11" s="46"/>
    </row>
    <row r="12" spans="3:9" ht="18.75">
      <c r="C12" s="5"/>
      <c r="D12" s="5"/>
      <c r="E12" s="5"/>
      <c r="F12" s="5"/>
      <c r="G12" s="45" t="s">
        <v>35</v>
      </c>
      <c r="H12" s="46"/>
      <c r="I12" s="46"/>
    </row>
    <row r="13" spans="1:9" ht="18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60" customHeight="1">
      <c r="A14" s="47" t="s">
        <v>33</v>
      </c>
      <c r="B14" s="48"/>
      <c r="C14" s="48"/>
      <c r="D14" s="48"/>
      <c r="E14" s="48"/>
      <c r="F14" s="48"/>
      <c r="G14" s="48"/>
      <c r="H14" s="48"/>
      <c r="I14" s="48"/>
    </row>
    <row r="15" spans="1:9" ht="19.5" customHeight="1">
      <c r="A15" s="30"/>
      <c r="B15" s="30"/>
      <c r="C15" s="30"/>
      <c r="D15" s="30"/>
      <c r="E15" s="30"/>
      <c r="F15" s="6"/>
      <c r="G15" s="6"/>
      <c r="H15" s="6"/>
      <c r="I15" s="6"/>
    </row>
    <row r="16" spans="1:9" ht="18.75" customHeight="1">
      <c r="A16" s="31" t="s">
        <v>19</v>
      </c>
      <c r="B16" s="34" t="s">
        <v>20</v>
      </c>
      <c r="C16" s="31"/>
      <c r="D16" s="35" t="s">
        <v>15</v>
      </c>
      <c r="E16" s="35"/>
      <c r="F16" s="35"/>
      <c r="G16" s="35"/>
      <c r="H16" s="35"/>
      <c r="I16" s="35"/>
    </row>
    <row r="17" spans="1:9" ht="23.25" customHeight="1">
      <c r="A17" s="32"/>
      <c r="B17" s="35"/>
      <c r="C17" s="32"/>
      <c r="D17" s="36" t="s">
        <v>27</v>
      </c>
      <c r="E17" s="35"/>
      <c r="F17" s="36" t="s">
        <v>28</v>
      </c>
      <c r="G17" s="35"/>
      <c r="H17" s="36" t="s">
        <v>34</v>
      </c>
      <c r="I17" s="35"/>
    </row>
    <row r="18" spans="1:9" ht="50.25" customHeight="1">
      <c r="A18" s="32"/>
      <c r="B18" s="35"/>
      <c r="C18" s="32"/>
      <c r="D18" s="35" t="s">
        <v>14</v>
      </c>
      <c r="E18" s="32" t="s">
        <v>13</v>
      </c>
      <c r="F18" s="37" t="s">
        <v>14</v>
      </c>
      <c r="G18" s="34" t="s">
        <v>13</v>
      </c>
      <c r="H18" s="42" t="s">
        <v>14</v>
      </c>
      <c r="I18" s="34" t="s">
        <v>13</v>
      </c>
    </row>
    <row r="19" spans="1:9" ht="43.5" customHeight="1">
      <c r="A19" s="33"/>
      <c r="B19" s="11" t="s">
        <v>12</v>
      </c>
      <c r="C19" s="7" t="s">
        <v>11</v>
      </c>
      <c r="D19" s="33"/>
      <c r="E19" s="44"/>
      <c r="F19" s="38"/>
      <c r="G19" s="33"/>
      <c r="H19" s="43"/>
      <c r="I19" s="33"/>
    </row>
    <row r="20" spans="1:9" ht="18.75" customHeight="1">
      <c r="A20" s="9">
        <v>1</v>
      </c>
      <c r="B20" s="12">
        <v>2</v>
      </c>
      <c r="C20" s="8">
        <v>3</v>
      </c>
      <c r="D20" s="9">
        <v>4</v>
      </c>
      <c r="E20" s="10">
        <v>5</v>
      </c>
      <c r="F20" s="13">
        <v>6</v>
      </c>
      <c r="G20" s="10">
        <v>7</v>
      </c>
      <c r="H20" s="10">
        <v>8</v>
      </c>
      <c r="I20" s="10">
        <v>9</v>
      </c>
    </row>
    <row r="21" spans="1:9" ht="18.75" customHeight="1">
      <c r="A21" s="14" t="s">
        <v>10</v>
      </c>
      <c r="B21" s="15">
        <v>1</v>
      </c>
      <c r="C21" s="15">
        <v>0</v>
      </c>
      <c r="D21" s="16">
        <f aca="true" t="shared" si="0" ref="D21:I21">D22+D23+D24+D25+D26</f>
        <v>4487721.94</v>
      </c>
      <c r="E21" s="16">
        <f t="shared" si="0"/>
        <v>0</v>
      </c>
      <c r="F21" s="16">
        <f t="shared" si="0"/>
        <v>3905029.4</v>
      </c>
      <c r="G21" s="16">
        <f t="shared" si="0"/>
        <v>0</v>
      </c>
      <c r="H21" s="16">
        <f t="shared" si="0"/>
        <v>3899494.41</v>
      </c>
      <c r="I21" s="16">
        <f t="shared" si="0"/>
        <v>0</v>
      </c>
    </row>
    <row r="22" spans="1:9" ht="56.25" customHeight="1">
      <c r="A22" s="14" t="s">
        <v>9</v>
      </c>
      <c r="B22" s="15">
        <v>1</v>
      </c>
      <c r="C22" s="15">
        <v>2</v>
      </c>
      <c r="D22" s="16">
        <v>625990</v>
      </c>
      <c r="E22" s="18">
        <v>0</v>
      </c>
      <c r="F22" s="18">
        <v>593700</v>
      </c>
      <c r="G22" s="18">
        <v>0</v>
      </c>
      <c r="H22" s="18">
        <v>593700</v>
      </c>
      <c r="I22" s="16">
        <v>0</v>
      </c>
    </row>
    <row r="23" spans="1:9" ht="75" customHeight="1">
      <c r="A23" s="14" t="s">
        <v>17</v>
      </c>
      <c r="B23" s="15">
        <v>1</v>
      </c>
      <c r="C23" s="15">
        <v>4</v>
      </c>
      <c r="D23" s="16">
        <v>1886888.33</v>
      </c>
      <c r="E23" s="18">
        <v>0</v>
      </c>
      <c r="F23" s="16">
        <v>1907656</v>
      </c>
      <c r="G23" s="18">
        <v>0</v>
      </c>
      <c r="H23" s="16">
        <v>1907656</v>
      </c>
      <c r="I23" s="16">
        <v>0</v>
      </c>
    </row>
    <row r="24" spans="1:9" ht="56.25" customHeight="1">
      <c r="A24" s="14" t="s">
        <v>8</v>
      </c>
      <c r="B24" s="15">
        <v>1</v>
      </c>
      <c r="C24" s="15">
        <v>6</v>
      </c>
      <c r="D24" s="16">
        <v>53972.45</v>
      </c>
      <c r="E24" s="18">
        <v>0</v>
      </c>
      <c r="F24" s="18">
        <v>0</v>
      </c>
      <c r="G24" s="18">
        <v>0</v>
      </c>
      <c r="H24" s="18">
        <v>0</v>
      </c>
      <c r="I24" s="16">
        <v>0</v>
      </c>
    </row>
    <row r="25" spans="1:9" ht="18" customHeight="1">
      <c r="A25" s="14" t="s">
        <v>7</v>
      </c>
      <c r="B25" s="15">
        <v>1</v>
      </c>
      <c r="C25" s="15">
        <v>11</v>
      </c>
      <c r="D25" s="18">
        <v>10000</v>
      </c>
      <c r="E25" s="18">
        <v>0</v>
      </c>
      <c r="F25" s="18">
        <v>10000</v>
      </c>
      <c r="G25" s="18">
        <v>0</v>
      </c>
      <c r="H25" s="18">
        <v>10000</v>
      </c>
      <c r="I25" s="16">
        <v>0</v>
      </c>
    </row>
    <row r="26" spans="1:9" ht="18" customHeight="1">
      <c r="A26" s="14" t="s">
        <v>6</v>
      </c>
      <c r="B26" s="15">
        <v>1</v>
      </c>
      <c r="C26" s="15">
        <v>13</v>
      </c>
      <c r="D26" s="16">
        <v>1910871.16</v>
      </c>
      <c r="E26" s="18">
        <v>0</v>
      </c>
      <c r="F26" s="18">
        <v>1393673.4</v>
      </c>
      <c r="G26" s="18">
        <v>0</v>
      </c>
      <c r="H26" s="18">
        <v>1388138.41</v>
      </c>
      <c r="I26" s="16">
        <v>0</v>
      </c>
    </row>
    <row r="27" spans="1:9" ht="18" customHeight="1">
      <c r="A27" s="14" t="s">
        <v>24</v>
      </c>
      <c r="B27" s="15">
        <v>2</v>
      </c>
      <c r="C27" s="15">
        <v>0</v>
      </c>
      <c r="D27" s="16">
        <f aca="true" t="shared" si="1" ref="D27:I27">D28</f>
        <v>105671</v>
      </c>
      <c r="E27" s="16">
        <f t="shared" si="1"/>
        <v>105671</v>
      </c>
      <c r="F27" s="16">
        <f t="shared" si="1"/>
        <v>106744</v>
      </c>
      <c r="G27" s="16">
        <f t="shared" si="1"/>
        <v>106744</v>
      </c>
      <c r="H27" s="16">
        <f t="shared" si="1"/>
        <v>110975</v>
      </c>
      <c r="I27" s="16">
        <f t="shared" si="1"/>
        <v>110975</v>
      </c>
    </row>
    <row r="28" spans="1:9" ht="18.75" customHeight="1">
      <c r="A28" s="19" t="s">
        <v>25</v>
      </c>
      <c r="B28" s="15">
        <v>2</v>
      </c>
      <c r="C28" s="15">
        <v>3</v>
      </c>
      <c r="D28" s="16">
        <v>105671</v>
      </c>
      <c r="E28" s="18">
        <v>105671</v>
      </c>
      <c r="F28" s="18">
        <v>106744</v>
      </c>
      <c r="G28" s="18">
        <v>106744</v>
      </c>
      <c r="H28" s="18">
        <v>110975</v>
      </c>
      <c r="I28" s="16">
        <v>110975</v>
      </c>
    </row>
    <row r="29" spans="1:9" ht="18" customHeight="1">
      <c r="A29" s="14" t="s">
        <v>5</v>
      </c>
      <c r="B29" s="15">
        <v>4</v>
      </c>
      <c r="C29" s="15">
        <v>0</v>
      </c>
      <c r="D29" s="16">
        <f aca="true" t="shared" si="2" ref="D29:I29">D30+D31+D32</f>
        <v>942701.62</v>
      </c>
      <c r="E29" s="16">
        <f t="shared" si="2"/>
        <v>26000.9</v>
      </c>
      <c r="F29" s="16">
        <f t="shared" si="2"/>
        <v>757280</v>
      </c>
      <c r="G29" s="16">
        <f t="shared" si="2"/>
        <v>0</v>
      </c>
      <c r="H29" s="16">
        <f t="shared" si="2"/>
        <v>787060</v>
      </c>
      <c r="I29" s="16">
        <f t="shared" si="2"/>
        <v>0</v>
      </c>
    </row>
    <row r="30" spans="1:9" ht="21.75" customHeight="1">
      <c r="A30" s="14" t="s">
        <v>29</v>
      </c>
      <c r="B30" s="15">
        <v>4</v>
      </c>
      <c r="C30" s="15">
        <v>1</v>
      </c>
      <c r="D30" s="16">
        <v>119950.85</v>
      </c>
      <c r="E30" s="18">
        <v>26000.9</v>
      </c>
      <c r="F30" s="18">
        <v>13020</v>
      </c>
      <c r="G30" s="18">
        <v>0</v>
      </c>
      <c r="H30" s="18">
        <v>13020</v>
      </c>
      <c r="I30" s="16">
        <v>0</v>
      </c>
    </row>
    <row r="31" spans="1:9" ht="18.75" customHeight="1">
      <c r="A31" s="19" t="s">
        <v>23</v>
      </c>
      <c r="B31" s="15">
        <v>4</v>
      </c>
      <c r="C31" s="15">
        <v>9</v>
      </c>
      <c r="D31" s="16">
        <v>807750.77</v>
      </c>
      <c r="E31" s="18">
        <v>0</v>
      </c>
      <c r="F31" s="18">
        <v>734260</v>
      </c>
      <c r="G31" s="18">
        <v>0</v>
      </c>
      <c r="H31" s="18">
        <v>764040</v>
      </c>
      <c r="I31" s="16">
        <v>0</v>
      </c>
    </row>
    <row r="32" spans="1:9" ht="33" customHeight="1">
      <c r="A32" s="19" t="s">
        <v>30</v>
      </c>
      <c r="B32" s="15">
        <v>4</v>
      </c>
      <c r="C32" s="15">
        <v>12</v>
      </c>
      <c r="D32" s="16">
        <v>15000</v>
      </c>
      <c r="E32" s="18">
        <v>0</v>
      </c>
      <c r="F32" s="18">
        <v>10000</v>
      </c>
      <c r="G32" s="18">
        <v>0</v>
      </c>
      <c r="H32" s="18">
        <v>10000</v>
      </c>
      <c r="I32" s="16">
        <v>0</v>
      </c>
    </row>
    <row r="33" spans="1:9" ht="18" customHeight="1">
      <c r="A33" s="14" t="s">
        <v>4</v>
      </c>
      <c r="B33" s="15">
        <v>5</v>
      </c>
      <c r="C33" s="15">
        <v>0</v>
      </c>
      <c r="D33" s="16">
        <f aca="true" t="shared" si="3" ref="D33:I33">D35+D34+D36</f>
        <v>3467325</v>
      </c>
      <c r="E33" s="16">
        <f t="shared" si="3"/>
        <v>2100000</v>
      </c>
      <c r="F33" s="16">
        <f t="shared" si="3"/>
        <v>4712000</v>
      </c>
      <c r="G33" s="16">
        <f t="shared" si="3"/>
        <v>4070000</v>
      </c>
      <c r="H33" s="16">
        <f t="shared" si="3"/>
        <v>514451</v>
      </c>
      <c r="I33" s="16">
        <f t="shared" si="3"/>
        <v>0</v>
      </c>
    </row>
    <row r="34" spans="1:9" s="26" customFormat="1" ht="18.75" customHeight="1">
      <c r="A34" s="19" t="s">
        <v>36</v>
      </c>
      <c r="B34" s="22">
        <v>5</v>
      </c>
      <c r="C34" s="22">
        <v>2</v>
      </c>
      <c r="D34" s="23">
        <v>300000</v>
      </c>
      <c r="E34" s="24">
        <v>300000</v>
      </c>
      <c r="F34" s="24">
        <v>0</v>
      </c>
      <c r="G34" s="24">
        <v>0</v>
      </c>
      <c r="H34" s="24">
        <v>0</v>
      </c>
      <c r="I34" s="25">
        <v>0</v>
      </c>
    </row>
    <row r="35" spans="1:9" ht="18.75" customHeight="1">
      <c r="A35" s="14" t="s">
        <v>3</v>
      </c>
      <c r="B35" s="15">
        <v>5</v>
      </c>
      <c r="C35" s="15">
        <v>3</v>
      </c>
      <c r="D35" s="16">
        <v>3167325</v>
      </c>
      <c r="E35" s="18">
        <v>1800000</v>
      </c>
      <c r="F35" s="18">
        <v>642000</v>
      </c>
      <c r="G35" s="20">
        <v>0</v>
      </c>
      <c r="H35" s="18">
        <v>514451</v>
      </c>
      <c r="I35" s="16">
        <v>0</v>
      </c>
    </row>
    <row r="36" spans="1:9" s="26" customFormat="1" ht="39" customHeight="1">
      <c r="A36" s="19" t="s">
        <v>38</v>
      </c>
      <c r="B36" s="22">
        <v>5</v>
      </c>
      <c r="C36" s="22">
        <v>5</v>
      </c>
      <c r="D36" s="23">
        <v>0</v>
      </c>
      <c r="E36" s="24">
        <v>0</v>
      </c>
      <c r="F36" s="24">
        <v>4070000</v>
      </c>
      <c r="G36" s="24">
        <v>4070000</v>
      </c>
      <c r="H36" s="24">
        <v>0</v>
      </c>
      <c r="I36" s="25">
        <v>0</v>
      </c>
    </row>
    <row r="37" spans="1:9" ht="18.75">
      <c r="A37" s="19" t="s">
        <v>21</v>
      </c>
      <c r="B37" s="15">
        <v>7</v>
      </c>
      <c r="C37" s="15">
        <v>0</v>
      </c>
      <c r="D37" s="16">
        <v>8000</v>
      </c>
      <c r="E37" s="18">
        <v>0</v>
      </c>
      <c r="F37" s="18">
        <v>1000</v>
      </c>
      <c r="G37" s="18">
        <v>0</v>
      </c>
      <c r="H37" s="18">
        <v>1000</v>
      </c>
      <c r="I37" s="16">
        <v>0</v>
      </c>
    </row>
    <row r="38" spans="1:9" ht="37.5">
      <c r="A38" s="19" t="s">
        <v>26</v>
      </c>
      <c r="B38" s="15">
        <v>7</v>
      </c>
      <c r="C38" s="15">
        <v>5</v>
      </c>
      <c r="D38" s="16">
        <v>8000</v>
      </c>
      <c r="E38" s="18">
        <v>0</v>
      </c>
      <c r="F38" s="18">
        <v>1000</v>
      </c>
      <c r="G38" s="18">
        <v>0</v>
      </c>
      <c r="H38" s="18">
        <v>1000</v>
      </c>
      <c r="I38" s="16">
        <v>0</v>
      </c>
    </row>
    <row r="39" spans="1:9" ht="18.75" customHeight="1">
      <c r="A39" s="14" t="s">
        <v>2</v>
      </c>
      <c r="B39" s="15">
        <v>11</v>
      </c>
      <c r="C39" s="15">
        <v>0</v>
      </c>
      <c r="D39" s="16">
        <f aca="true" t="shared" si="4" ref="D39:I39">D41+D40</f>
        <v>290000</v>
      </c>
      <c r="E39" s="16">
        <f t="shared" si="4"/>
        <v>250000</v>
      </c>
      <c r="F39" s="16">
        <f t="shared" si="4"/>
        <v>11000</v>
      </c>
      <c r="G39" s="16">
        <f t="shared" si="4"/>
        <v>0</v>
      </c>
      <c r="H39" s="16">
        <f t="shared" si="4"/>
        <v>11000</v>
      </c>
      <c r="I39" s="16">
        <f t="shared" si="4"/>
        <v>0</v>
      </c>
    </row>
    <row r="40" spans="1:9" ht="18.75" customHeight="1">
      <c r="A40" s="14" t="s">
        <v>1</v>
      </c>
      <c r="B40" s="15">
        <v>11</v>
      </c>
      <c r="C40" s="15">
        <v>1</v>
      </c>
      <c r="D40" s="16">
        <v>40000</v>
      </c>
      <c r="E40" s="18">
        <v>0</v>
      </c>
      <c r="F40" s="18">
        <v>11000</v>
      </c>
      <c r="G40" s="18">
        <v>0</v>
      </c>
      <c r="H40" s="18">
        <v>11000</v>
      </c>
      <c r="I40" s="16">
        <v>0</v>
      </c>
    </row>
    <row r="41" spans="1:9" ht="18.75" customHeight="1">
      <c r="A41" s="19" t="s">
        <v>37</v>
      </c>
      <c r="B41" s="15">
        <v>11</v>
      </c>
      <c r="C41" s="15">
        <v>2</v>
      </c>
      <c r="D41" s="16">
        <v>250000</v>
      </c>
      <c r="E41" s="18">
        <v>250000</v>
      </c>
      <c r="F41" s="18">
        <v>0</v>
      </c>
      <c r="G41" s="18">
        <v>0</v>
      </c>
      <c r="H41" s="18">
        <v>0</v>
      </c>
      <c r="I41" s="16">
        <v>0</v>
      </c>
    </row>
    <row r="42" spans="1:9" ht="18.75">
      <c r="A42" s="39" t="s">
        <v>0</v>
      </c>
      <c r="B42" s="40"/>
      <c r="C42" s="41"/>
      <c r="D42" s="16">
        <f aca="true" t="shared" si="5" ref="D42:I42">D21+D27+D29+D33+D39+D37</f>
        <v>9301419.56</v>
      </c>
      <c r="E42" s="16">
        <f t="shared" si="5"/>
        <v>2481671.9</v>
      </c>
      <c r="F42" s="16">
        <f t="shared" si="5"/>
        <v>9493053.4</v>
      </c>
      <c r="G42" s="16">
        <f t="shared" si="5"/>
        <v>4176744</v>
      </c>
      <c r="H42" s="16">
        <f t="shared" si="5"/>
        <v>5323980.41</v>
      </c>
      <c r="I42" s="16">
        <f t="shared" si="5"/>
        <v>110975</v>
      </c>
    </row>
    <row r="43" ht="18.75">
      <c r="I43" s="29" t="s">
        <v>40</v>
      </c>
    </row>
  </sheetData>
  <sheetProtection/>
  <mergeCells count="20">
    <mergeCell ref="H18:H19"/>
    <mergeCell ref="G18:G19"/>
    <mergeCell ref="I18:I19"/>
    <mergeCell ref="E18:E19"/>
    <mergeCell ref="G4:I4"/>
    <mergeCell ref="A14:I14"/>
    <mergeCell ref="C10:I10"/>
    <mergeCell ref="C11:I11"/>
    <mergeCell ref="G12:I12"/>
    <mergeCell ref="A13:I13"/>
    <mergeCell ref="A15:E15"/>
    <mergeCell ref="A16:A19"/>
    <mergeCell ref="B16:C18"/>
    <mergeCell ref="D17:E17"/>
    <mergeCell ref="F18:F19"/>
    <mergeCell ref="A42:C42"/>
    <mergeCell ref="D18:D19"/>
    <mergeCell ref="D16:I16"/>
    <mergeCell ref="F17:G17"/>
    <mergeCell ref="H17:I17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2020-11-06T08:31:23Z</cp:lastPrinted>
  <dcterms:created xsi:type="dcterms:W3CDTF">2013-10-14T05:08:49Z</dcterms:created>
  <dcterms:modified xsi:type="dcterms:W3CDTF">2021-07-21T08:36:57Z</dcterms:modified>
  <cp:category/>
  <cp:version/>
  <cp:contentType/>
  <cp:contentStatus/>
</cp:coreProperties>
</file>